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620" windowHeight="7635" activeTab="0"/>
  </bookViews>
  <sheets>
    <sheet name="美祢" sheetId="1" r:id="rId1"/>
    <sheet name="美東" sheetId="2" r:id="rId2"/>
    <sheet name="グリーンヒル美祢" sheetId="3" r:id="rId3"/>
  </sheets>
  <definedNames>
    <definedName name="_xlnm.Print_Area" localSheetId="1">'美東'!$A$1:$H$237</definedName>
  </definedNames>
  <calcPr fullCalcOnLoad="1"/>
</workbook>
</file>

<file path=xl/sharedStrings.xml><?xml version="1.0" encoding="utf-8"?>
<sst xmlns="http://schemas.openxmlformats.org/spreadsheetml/2006/main" count="1762" uniqueCount="367">
  <si>
    <t>階</t>
  </si>
  <si>
    <t>場所</t>
  </si>
  <si>
    <t>面積（㎡）</t>
  </si>
  <si>
    <t>清掃回数</t>
  </si>
  <si>
    <t>床の構造</t>
  </si>
  <si>
    <t>定期清掃</t>
  </si>
  <si>
    <t>一階</t>
  </si>
  <si>
    <t>操作・読影ホール</t>
  </si>
  <si>
    <t>一般撮影室</t>
  </si>
  <si>
    <t>心電図・前室・脳波室</t>
  </si>
  <si>
    <t>細菌・細胞室</t>
  </si>
  <si>
    <t>婦人科</t>
  </si>
  <si>
    <t>相談室</t>
  </si>
  <si>
    <t>整形外科</t>
  </si>
  <si>
    <t>外科</t>
  </si>
  <si>
    <t>耳鼻科</t>
  </si>
  <si>
    <t>救急処置室</t>
  </si>
  <si>
    <t>内科</t>
  </si>
  <si>
    <t>眼科</t>
  </si>
  <si>
    <t>女子便所</t>
  </si>
  <si>
    <t>男子便所</t>
  </si>
  <si>
    <t>特殊便器</t>
  </si>
  <si>
    <t>特殊便器前</t>
  </si>
  <si>
    <t>中央待合ホール</t>
  </si>
  <si>
    <t>廊下</t>
  </si>
  <si>
    <t>防災センター</t>
  </si>
  <si>
    <t>霊安室</t>
  </si>
  <si>
    <t>二階</t>
  </si>
  <si>
    <t>配膳室</t>
  </si>
  <si>
    <t>診察処置</t>
  </si>
  <si>
    <t>ナースステーション</t>
  </si>
  <si>
    <t>休憩室</t>
  </si>
  <si>
    <t>観察室</t>
  </si>
  <si>
    <t>Ｎ休憩室</t>
  </si>
  <si>
    <t>便所</t>
  </si>
  <si>
    <t>汚物処理室</t>
  </si>
  <si>
    <t>特殊便所１</t>
  </si>
  <si>
    <t>浴室</t>
  </si>
  <si>
    <t>脱衣室</t>
  </si>
  <si>
    <t>洗濯室</t>
  </si>
  <si>
    <t>病室201</t>
  </si>
  <si>
    <t>病室202</t>
  </si>
  <si>
    <t>病室203</t>
  </si>
  <si>
    <t>病室205</t>
  </si>
  <si>
    <t>病室206</t>
  </si>
  <si>
    <t>病室207</t>
  </si>
  <si>
    <t>病室208</t>
  </si>
  <si>
    <t>病室210</t>
  </si>
  <si>
    <t>病室211</t>
  </si>
  <si>
    <t>病室212</t>
  </si>
  <si>
    <t>病室213</t>
  </si>
  <si>
    <t>病室215</t>
  </si>
  <si>
    <t>病室216</t>
  </si>
  <si>
    <t>病室217</t>
  </si>
  <si>
    <t>病室218</t>
  </si>
  <si>
    <t>病室220</t>
  </si>
  <si>
    <t>病室221</t>
  </si>
  <si>
    <t>病室222</t>
  </si>
  <si>
    <t>病室223</t>
  </si>
  <si>
    <t>病室225</t>
  </si>
  <si>
    <t>病室226</t>
  </si>
  <si>
    <t>病室227</t>
  </si>
  <si>
    <t>病室228</t>
  </si>
  <si>
    <t>病室230</t>
  </si>
  <si>
    <t>洗面201</t>
  </si>
  <si>
    <t>洗面202</t>
  </si>
  <si>
    <t>洗面203</t>
  </si>
  <si>
    <t>洗面205</t>
  </si>
  <si>
    <t>洗面207</t>
  </si>
  <si>
    <t>洗面208</t>
  </si>
  <si>
    <t>洗面210</t>
  </si>
  <si>
    <t>洗面211</t>
  </si>
  <si>
    <t>洗面212</t>
  </si>
  <si>
    <t>洗面213</t>
  </si>
  <si>
    <t>洗面215</t>
  </si>
  <si>
    <t>洗面217</t>
  </si>
  <si>
    <t>洗面222</t>
  </si>
  <si>
    <t>洗面225</t>
  </si>
  <si>
    <t>洗面226</t>
  </si>
  <si>
    <t>洗面227</t>
  </si>
  <si>
    <t>ＷＣ201</t>
  </si>
  <si>
    <t>ＷＣ203</t>
  </si>
  <si>
    <t>ＷＣ208</t>
  </si>
  <si>
    <t>ＷＣ211</t>
  </si>
  <si>
    <t>ＷＣ216</t>
  </si>
  <si>
    <t>ＷＣ221</t>
  </si>
  <si>
    <t>ＷＣ226</t>
  </si>
  <si>
    <t>ＷＣ227</t>
  </si>
  <si>
    <t>三階</t>
  </si>
  <si>
    <t>清潔リネン庫</t>
  </si>
  <si>
    <t>カンファレンス・休憩室</t>
  </si>
  <si>
    <t>特殊便器１</t>
  </si>
  <si>
    <t>洗濯・洗髪</t>
  </si>
  <si>
    <t>病室301</t>
  </si>
  <si>
    <t>病室302</t>
  </si>
  <si>
    <t>病室303</t>
  </si>
  <si>
    <t>病室305</t>
  </si>
  <si>
    <t>病室307</t>
  </si>
  <si>
    <t>病室308</t>
  </si>
  <si>
    <t>病室310</t>
  </si>
  <si>
    <t>病室311</t>
  </si>
  <si>
    <t>病室312</t>
  </si>
  <si>
    <t>病室313</t>
  </si>
  <si>
    <t>病室315</t>
  </si>
  <si>
    <t>病室316</t>
  </si>
  <si>
    <t>病室317</t>
  </si>
  <si>
    <t>病室318</t>
  </si>
  <si>
    <t>洗面301</t>
  </si>
  <si>
    <t>洗面302</t>
  </si>
  <si>
    <t>洗面303</t>
  </si>
  <si>
    <t>洗面305</t>
  </si>
  <si>
    <t>洗面307</t>
  </si>
  <si>
    <t>洗面308</t>
  </si>
  <si>
    <t>洗面310</t>
  </si>
  <si>
    <t>洗面311</t>
  </si>
  <si>
    <t>洗面312</t>
  </si>
  <si>
    <t>洗面313</t>
  </si>
  <si>
    <t>洗面315</t>
  </si>
  <si>
    <t>洗面316</t>
  </si>
  <si>
    <t>洗面317</t>
  </si>
  <si>
    <t>ＷＣ301</t>
  </si>
  <si>
    <t>ＷＣ303</t>
  </si>
  <si>
    <t>ＷＣ308</t>
  </si>
  <si>
    <t>ＷＣ311</t>
  </si>
  <si>
    <t>ＷＣ313</t>
  </si>
  <si>
    <t>ＷＣ315</t>
  </si>
  <si>
    <t>ＷＣ317</t>
  </si>
  <si>
    <t>ビニール床シート</t>
  </si>
  <si>
    <t>磁器タイル</t>
  </si>
  <si>
    <t>フローリング</t>
  </si>
  <si>
    <t>ＷＣ213</t>
  </si>
  <si>
    <t>ＷＣ218</t>
  </si>
  <si>
    <t>計</t>
  </si>
  <si>
    <t>４階</t>
  </si>
  <si>
    <t>医局</t>
  </si>
  <si>
    <t>医局当直室</t>
  </si>
  <si>
    <t>当直室</t>
  </si>
  <si>
    <t>図書室</t>
  </si>
  <si>
    <t>院長室</t>
  </si>
  <si>
    <t>副院長室</t>
  </si>
  <si>
    <t>職員食堂・サロン</t>
  </si>
  <si>
    <t>会議室</t>
  </si>
  <si>
    <t>ＥＶホール</t>
  </si>
  <si>
    <t>Ｐタイル</t>
  </si>
  <si>
    <t>カーペット</t>
  </si>
  <si>
    <t>畳</t>
  </si>
  <si>
    <t>１階</t>
  </si>
  <si>
    <t>２階</t>
  </si>
  <si>
    <t>３階</t>
  </si>
  <si>
    <t>透明ガラス</t>
  </si>
  <si>
    <t>スリガラス</t>
  </si>
  <si>
    <t>透明間仕切り</t>
  </si>
  <si>
    <t>網戸</t>
  </si>
  <si>
    <t>２回／年</t>
  </si>
  <si>
    <t>夜間・休日入口</t>
  </si>
  <si>
    <t>待合ホール</t>
  </si>
  <si>
    <t>受付・会計</t>
  </si>
  <si>
    <t>薬局・調剤</t>
  </si>
  <si>
    <t>薬局・調剤室前</t>
  </si>
  <si>
    <t>物品管理室</t>
  </si>
  <si>
    <t>職員便所</t>
  </si>
  <si>
    <t>事務局長室</t>
  </si>
  <si>
    <t>Ｎ当直室</t>
  </si>
  <si>
    <t>女子更衣室</t>
  </si>
  <si>
    <t>ＣＴ撮影室</t>
  </si>
  <si>
    <t>第１ＴＶ撮影室</t>
  </si>
  <si>
    <t>第２ＴＶ撮影室</t>
  </si>
  <si>
    <t>暗室</t>
  </si>
  <si>
    <t>外来入口風除室</t>
  </si>
  <si>
    <t>１回／年</t>
  </si>
  <si>
    <t>ガラスの種類</t>
  </si>
  <si>
    <t>美東病院　箇所別作業明細</t>
  </si>
  <si>
    <t>階段室</t>
  </si>
  <si>
    <t>日常清掃</t>
  </si>
  <si>
    <t>作業内容</t>
  </si>
  <si>
    <t xml:space="preserve">Ａ  </t>
  </si>
  <si>
    <t xml:space="preserve">Ｂ  </t>
  </si>
  <si>
    <t>グリーンヒル美祢　箇所別作業明細</t>
  </si>
  <si>
    <t>便所（４ケ所）</t>
  </si>
  <si>
    <t>入所者浴室</t>
  </si>
  <si>
    <t>特別浴室</t>
  </si>
  <si>
    <t>階段</t>
  </si>
  <si>
    <t>リハビリ室</t>
  </si>
  <si>
    <t>機能訓練室</t>
  </si>
  <si>
    <t>事務室（２ケ所）</t>
  </si>
  <si>
    <t>通所者用ディルーム</t>
  </si>
  <si>
    <t>通所者用食堂</t>
  </si>
  <si>
    <t>機器展示室</t>
  </si>
  <si>
    <t>保健指導室</t>
  </si>
  <si>
    <t>相談室（３ケ所）</t>
  </si>
  <si>
    <t>更衣室（７ケ所）</t>
  </si>
  <si>
    <t>控室</t>
  </si>
  <si>
    <t>タイル又はビニールシート</t>
  </si>
  <si>
    <t>ビニールシート</t>
  </si>
  <si>
    <t>ﾀｲﾙ、ﾋﾞﾆｰﾙｼｰﾄ又は複合ﾌﾛｰﾘﾝｸﾞ</t>
  </si>
  <si>
    <t>１回/１日</t>
  </si>
  <si>
    <t>便所（６ケ所）</t>
  </si>
  <si>
    <t>入所者食堂</t>
  </si>
  <si>
    <t>談話室</t>
  </si>
  <si>
    <t>ｻｰﾋﾞｽｽﾃｰｼｮﾝ</t>
  </si>
  <si>
    <t>診察室</t>
  </si>
  <si>
    <t>休憩室</t>
  </si>
  <si>
    <t>１床療養室　４ケ所</t>
  </si>
  <si>
    <t>１床療養室　６ケ所</t>
  </si>
  <si>
    <t>２床療養室　６ケ所</t>
  </si>
  <si>
    <t>４床療養室　６ケ所</t>
  </si>
  <si>
    <t>ボランティアルーム</t>
  </si>
  <si>
    <t>控室　４ケ所</t>
  </si>
  <si>
    <t>三階</t>
  </si>
  <si>
    <t>便所（８ケ所）</t>
  </si>
  <si>
    <t>ディルーム</t>
  </si>
  <si>
    <t>サービスステーション</t>
  </si>
  <si>
    <t>２床療養室　２ケ所</t>
  </si>
  <si>
    <t>４床療養室　５ケ所</t>
  </si>
  <si>
    <t>四階</t>
  </si>
  <si>
    <t>脱衣室</t>
  </si>
  <si>
    <t>理髪コーナー</t>
  </si>
  <si>
    <t>エレベーター１</t>
  </si>
  <si>
    <t>エレベーター２</t>
  </si>
  <si>
    <t>玄関下駄箱　２ケ所</t>
  </si>
  <si>
    <t>病院側下駄箱　２ケ所</t>
  </si>
  <si>
    <t>木製</t>
  </si>
  <si>
    <t>スチール製</t>
  </si>
  <si>
    <t>１回/週</t>
  </si>
  <si>
    <t>Ａ</t>
  </si>
  <si>
    <t>Ｃ</t>
  </si>
  <si>
    <t>Ｅ</t>
  </si>
  <si>
    <t>Ｂ</t>
  </si>
  <si>
    <t>美祢市立病院　箇所別作業明細</t>
  </si>
  <si>
    <t>トイレ</t>
  </si>
  <si>
    <t>エレベーター</t>
  </si>
  <si>
    <t>薬局</t>
  </si>
  <si>
    <t>健診室</t>
  </si>
  <si>
    <t>放射線室</t>
  </si>
  <si>
    <t>ＭＲＩ室</t>
  </si>
  <si>
    <t>薬品庫</t>
  </si>
  <si>
    <t>事務室</t>
  </si>
  <si>
    <t>１回／日</t>
  </si>
  <si>
    <t>３回／週</t>
  </si>
  <si>
    <t>２回／週</t>
  </si>
  <si>
    <t>１回／週</t>
  </si>
  <si>
    <t>１回／３月</t>
  </si>
  <si>
    <t>随時</t>
  </si>
  <si>
    <t>長尺シート</t>
  </si>
  <si>
    <t>カラークリート</t>
  </si>
  <si>
    <t>タイルカーペット</t>
  </si>
  <si>
    <t>ﾀｲﾙｶｰﾍﾟｯﾄ/長尺ｼｰﾄ</t>
  </si>
  <si>
    <t>医局受付</t>
  </si>
  <si>
    <t>家族控室</t>
  </si>
  <si>
    <t>病室</t>
  </si>
  <si>
    <t>5回／週</t>
  </si>
  <si>
    <t>ジュータン</t>
  </si>
  <si>
    <t>合計</t>
  </si>
  <si>
    <t>患者食堂</t>
  </si>
  <si>
    <t>５回／週</t>
  </si>
  <si>
    <t>五階</t>
  </si>
  <si>
    <t>※増築部分</t>
  </si>
  <si>
    <t>事務室・薬局</t>
  </si>
  <si>
    <t>透析室</t>
  </si>
  <si>
    <t>２回/週</t>
  </si>
  <si>
    <t>二階</t>
  </si>
  <si>
    <t>中央倉庫</t>
  </si>
  <si>
    <t>総合計</t>
  </si>
  <si>
    <t>年２回</t>
  </si>
  <si>
    <t>1回／年</t>
  </si>
  <si>
    <t>看護部長室</t>
  </si>
  <si>
    <t>D</t>
  </si>
  <si>
    <t>年1回</t>
  </si>
  <si>
    <t>ペーパー補充、汚れがある場合清掃</t>
  </si>
  <si>
    <t>ゴミ回収</t>
  </si>
  <si>
    <t>清掃</t>
  </si>
  <si>
    <t>消毒拭き</t>
  </si>
  <si>
    <t>廊下（玄関風除室含む）ホール</t>
  </si>
  <si>
    <t>一階</t>
  </si>
  <si>
    <t>リハビリテーション</t>
  </si>
  <si>
    <t>リハビリテーション　診察</t>
  </si>
  <si>
    <t>リハビリテーション　水治療室</t>
  </si>
  <si>
    <t>リハビリテーション　特殊便所</t>
  </si>
  <si>
    <t>事務室（管理・医事）</t>
  </si>
  <si>
    <t>薬局ＤＩ室</t>
  </si>
  <si>
    <t>検診センター</t>
  </si>
  <si>
    <t>談話室・食堂</t>
  </si>
  <si>
    <t>タイルカーペット</t>
  </si>
  <si>
    <t>サービスステーション</t>
  </si>
  <si>
    <t>カンファレンス</t>
  </si>
  <si>
    <t>トイレ</t>
  </si>
  <si>
    <t>Ｐタイル</t>
  </si>
  <si>
    <t>休日にかかわらず毎日実施する業務</t>
  </si>
  <si>
    <t>中央トイレ</t>
  </si>
  <si>
    <t>東側トイレ</t>
  </si>
  <si>
    <t>東側トイレ（多目的）</t>
  </si>
  <si>
    <t>ジュータン</t>
  </si>
  <si>
    <t>事務室トイレ</t>
  </si>
  <si>
    <t>検査室トイレ</t>
  </si>
  <si>
    <t>放射線室トイレ</t>
  </si>
  <si>
    <t>小児科トイレ</t>
  </si>
  <si>
    <t>霊安室トイレ</t>
  </si>
  <si>
    <t>シーツ交換、掃き拭き清掃、シャワー室・トイレ清掃</t>
  </si>
  <si>
    <t>サービスステーショントイレ</t>
  </si>
  <si>
    <t>家族控室用トイレ</t>
  </si>
  <si>
    <t>特殊浴室</t>
  </si>
  <si>
    <t>１回／日</t>
  </si>
  <si>
    <t>1回／日</t>
  </si>
  <si>
    <t>透析室トイレ</t>
  </si>
  <si>
    <t>中央処置室トイレ</t>
  </si>
  <si>
    <t>掃き・拭き清掃、ゴミ回収</t>
  </si>
  <si>
    <t>3回／週</t>
  </si>
  <si>
    <t>１回／月</t>
  </si>
  <si>
    <t>2回／週</t>
  </si>
  <si>
    <t>1回／日</t>
  </si>
  <si>
    <t>廊下手すり</t>
  </si>
  <si>
    <t>掃き・拭き清掃</t>
  </si>
  <si>
    <t>栄養管理室</t>
  </si>
  <si>
    <t>男子更衣室</t>
  </si>
  <si>
    <t>検査室・準備室・採尿・採血</t>
  </si>
  <si>
    <t>入所者浴室（24風呂）</t>
  </si>
  <si>
    <t>診察室（内科・耳鼻科・眼科・小児科）</t>
  </si>
  <si>
    <t>検査室（臨床検査・心電図・内視鏡・エコー）</t>
  </si>
  <si>
    <t>診察室（脳神経外科・外科・整形外科）</t>
  </si>
  <si>
    <t>泌尿器科（診察室・処置室）</t>
  </si>
  <si>
    <t>A　水</t>
  </si>
  <si>
    <t>B　金</t>
  </si>
  <si>
    <t>B　月</t>
  </si>
  <si>
    <t>A</t>
  </si>
  <si>
    <t>Ｂ　土</t>
  </si>
  <si>
    <t>Ｂ　水</t>
  </si>
  <si>
    <t>Ａ　火</t>
  </si>
  <si>
    <t>Ａ 火・木</t>
  </si>
  <si>
    <t>A　月・木</t>
  </si>
  <si>
    <t>Ａ 月・木</t>
  </si>
  <si>
    <t>A 水・土</t>
  </si>
  <si>
    <t>B 火・金</t>
  </si>
  <si>
    <t>B</t>
  </si>
  <si>
    <t>A 火・木・土</t>
  </si>
  <si>
    <t>A 土</t>
  </si>
  <si>
    <t>A 火～土</t>
  </si>
  <si>
    <t>A 火～土</t>
  </si>
  <si>
    <t>エコー室</t>
  </si>
  <si>
    <t>地域連携室</t>
  </si>
  <si>
    <t xml:space="preserve"> </t>
  </si>
  <si>
    <t>玄関下駄箱</t>
  </si>
  <si>
    <t xml:space="preserve">Ａ  </t>
  </si>
  <si>
    <t>使用の都度清掃</t>
  </si>
  <si>
    <t>　</t>
  </si>
  <si>
    <t>手すり消毒拭き</t>
  </si>
  <si>
    <t>倉庫</t>
  </si>
  <si>
    <t>病状説明室</t>
  </si>
  <si>
    <t>不潔リネン庫</t>
  </si>
  <si>
    <t>　</t>
  </si>
  <si>
    <t>手術室入口ホール</t>
  </si>
  <si>
    <t>手術室入口トイレ</t>
  </si>
  <si>
    <t>内視鏡室の床拭きは毎月</t>
  </si>
  <si>
    <t>図書室・医療機器管理室</t>
  </si>
  <si>
    <t>管理者室</t>
  </si>
  <si>
    <t>医師当直室1</t>
  </si>
  <si>
    <t>医師当直室2</t>
  </si>
  <si>
    <t>院長室</t>
  </si>
  <si>
    <t>副院長室</t>
  </si>
  <si>
    <t>二階</t>
  </si>
  <si>
    <t>婦人科内便所</t>
  </si>
  <si>
    <t>　</t>
  </si>
  <si>
    <t>SPD倉庫</t>
  </si>
  <si>
    <t>重症観察室（250号）</t>
  </si>
  <si>
    <t>副院長室</t>
  </si>
  <si>
    <t>小会議室</t>
  </si>
  <si>
    <t>多目的室</t>
  </si>
  <si>
    <t>大会議室（会議室1・2）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</si>
</sst>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_ "/>
    <numFmt numFmtId="180" formatCode="#,##0.0;[Red]\-#,##0.0"/>
    <numFmt numFmtId="181" formatCode="#,##0.000;[Red]\-#,##0.000"/>
    <numFmt numFmtId="182" formatCode="#,##0.00_ ;[Red]\-#,##0.0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thin"/>
      <top style="double"/>
      <bottom style="double"/>
    </border>
    <border>
      <left style="hair"/>
      <right style="thin"/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double"/>
    </border>
    <border>
      <left style="thin"/>
      <right style="hair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3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0" fontId="2" fillId="0" borderId="0" xfId="48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0" fontId="2" fillId="0" borderId="22" xfId="48" applyNumberFormat="1" applyFont="1" applyBorder="1" applyAlignment="1">
      <alignment horizontal="center" vertical="center"/>
    </xf>
    <xf numFmtId="40" fontId="2" fillId="0" borderId="23" xfId="48" applyNumberFormat="1" applyFont="1" applyBorder="1" applyAlignment="1">
      <alignment vertical="center"/>
    </xf>
    <xf numFmtId="40" fontId="2" fillId="0" borderId="24" xfId="48" applyNumberFormat="1" applyFont="1" applyBorder="1" applyAlignment="1">
      <alignment vertical="center"/>
    </xf>
    <xf numFmtId="40" fontId="2" fillId="0" borderId="24" xfId="48" applyNumberFormat="1" applyFont="1" applyFill="1" applyBorder="1" applyAlignment="1">
      <alignment vertical="center"/>
    </xf>
    <xf numFmtId="40" fontId="2" fillId="0" borderId="25" xfId="48" applyNumberFormat="1" applyFont="1" applyBorder="1" applyAlignment="1">
      <alignment vertical="center"/>
    </xf>
    <xf numFmtId="40" fontId="2" fillId="2" borderId="26" xfId="48" applyNumberFormat="1" applyFont="1" applyFill="1" applyBorder="1" applyAlignment="1">
      <alignment vertical="center"/>
    </xf>
    <xf numFmtId="40" fontId="2" fillId="0" borderId="27" xfId="48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0" fontId="2" fillId="0" borderId="0" xfId="48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40" fontId="5" fillId="0" borderId="0" xfId="48" applyNumberFormat="1" applyFont="1" applyAlignment="1">
      <alignment vertical="center"/>
    </xf>
    <xf numFmtId="40" fontId="4" fillId="0" borderId="0" xfId="48" applyNumberFormat="1" applyFont="1" applyAlignment="1">
      <alignment vertical="center"/>
    </xf>
    <xf numFmtId="40" fontId="4" fillId="0" borderId="0" xfId="48" applyNumberFormat="1" applyFont="1" applyAlignment="1">
      <alignment horizontal="center" vertical="center"/>
    </xf>
    <xf numFmtId="40" fontId="4" fillId="0" borderId="0" xfId="48" applyNumberFormat="1" applyFont="1" applyBorder="1" applyAlignment="1">
      <alignment horizontal="center" vertical="center"/>
    </xf>
    <xf numFmtId="40" fontId="6" fillId="0" borderId="10" xfId="48" applyNumberFormat="1" applyFont="1" applyBorder="1" applyAlignment="1">
      <alignment horizontal="center" vertical="center"/>
    </xf>
    <xf numFmtId="40" fontId="6" fillId="0" borderId="12" xfId="48" applyNumberFormat="1" applyFont="1" applyBorder="1" applyAlignment="1">
      <alignment horizontal="center" vertical="center"/>
    </xf>
    <xf numFmtId="40" fontId="6" fillId="0" borderId="22" xfId="48" applyNumberFormat="1" applyFont="1" applyBorder="1" applyAlignment="1">
      <alignment horizontal="center" vertical="center"/>
    </xf>
    <xf numFmtId="40" fontId="6" fillId="0" borderId="28" xfId="48" applyNumberFormat="1" applyFont="1" applyBorder="1" applyAlignment="1">
      <alignment horizontal="center" vertical="center"/>
    </xf>
    <xf numFmtId="40" fontId="6" fillId="0" borderId="0" xfId="48" applyNumberFormat="1" applyFont="1" applyAlignment="1">
      <alignment horizontal="center" vertical="center"/>
    </xf>
    <xf numFmtId="40" fontId="6" fillId="0" borderId="13" xfId="48" applyNumberFormat="1" applyFont="1" applyBorder="1" applyAlignment="1">
      <alignment vertical="center"/>
    </xf>
    <xf numFmtId="40" fontId="6" fillId="0" borderId="23" xfId="48" applyNumberFormat="1" applyFont="1" applyBorder="1" applyAlignment="1">
      <alignment vertical="center"/>
    </xf>
    <xf numFmtId="40" fontId="6" fillId="0" borderId="29" xfId="48" applyNumberFormat="1" applyFont="1" applyBorder="1" applyAlignment="1">
      <alignment horizontal="center" vertical="center"/>
    </xf>
    <xf numFmtId="40" fontId="6" fillId="0" borderId="23" xfId="48" applyNumberFormat="1" applyFont="1" applyBorder="1" applyAlignment="1">
      <alignment horizontal="center" vertical="center" shrinkToFit="1"/>
    </xf>
    <xf numFmtId="40" fontId="6" fillId="0" borderId="34" xfId="48" applyNumberFormat="1" applyFont="1" applyBorder="1" applyAlignment="1">
      <alignment horizontal="center" vertical="center"/>
    </xf>
    <xf numFmtId="40" fontId="6" fillId="0" borderId="0" xfId="48" applyNumberFormat="1" applyFont="1" applyAlignment="1">
      <alignment vertical="center"/>
    </xf>
    <xf numFmtId="40" fontId="6" fillId="0" borderId="11" xfId="48" applyNumberFormat="1" applyFont="1" applyBorder="1" applyAlignment="1">
      <alignment vertical="center"/>
    </xf>
    <xf numFmtId="40" fontId="6" fillId="0" borderId="24" xfId="48" applyNumberFormat="1" applyFont="1" applyBorder="1" applyAlignment="1">
      <alignment vertical="center"/>
    </xf>
    <xf numFmtId="40" fontId="6" fillId="0" borderId="30" xfId="48" applyNumberFormat="1" applyFont="1" applyBorder="1" applyAlignment="1">
      <alignment horizontal="center" vertical="center"/>
    </xf>
    <xf numFmtId="40" fontId="6" fillId="0" borderId="24" xfId="48" applyNumberFormat="1" applyFont="1" applyBorder="1" applyAlignment="1">
      <alignment horizontal="center" vertical="center" shrinkToFit="1"/>
    </xf>
    <xf numFmtId="40" fontId="6" fillId="0" borderId="35" xfId="48" applyNumberFormat="1" applyFont="1" applyBorder="1" applyAlignment="1">
      <alignment horizontal="center" vertical="center"/>
    </xf>
    <xf numFmtId="40" fontId="6" fillId="0" borderId="24" xfId="48" applyNumberFormat="1" applyFont="1" applyFill="1" applyBorder="1" applyAlignment="1">
      <alignment vertical="center"/>
    </xf>
    <xf numFmtId="40" fontId="6" fillId="0" borderId="24" xfId="48" applyNumberFormat="1" applyFont="1" applyBorder="1" applyAlignment="1">
      <alignment horizontal="center" vertical="center"/>
    </xf>
    <xf numFmtId="40" fontId="6" fillId="0" borderId="14" xfId="48" applyNumberFormat="1" applyFont="1" applyFill="1" applyBorder="1" applyAlignment="1">
      <alignment vertical="center"/>
    </xf>
    <xf numFmtId="40" fontId="6" fillId="0" borderId="25" xfId="48" applyNumberFormat="1" applyFont="1" applyBorder="1" applyAlignment="1">
      <alignment vertical="center"/>
    </xf>
    <xf numFmtId="40" fontId="6" fillId="0" borderId="31" xfId="48" applyNumberFormat="1" applyFont="1" applyBorder="1" applyAlignment="1">
      <alignment horizontal="center" vertical="center"/>
    </xf>
    <xf numFmtId="40" fontId="6" fillId="0" borderId="25" xfId="48" applyNumberFormat="1" applyFont="1" applyBorder="1" applyAlignment="1">
      <alignment horizontal="center" vertical="center" shrinkToFit="1"/>
    </xf>
    <xf numFmtId="40" fontId="6" fillId="0" borderId="36" xfId="48" applyNumberFormat="1" applyFont="1" applyBorder="1" applyAlignment="1">
      <alignment horizontal="center" vertical="center"/>
    </xf>
    <xf numFmtId="40" fontId="6" fillId="2" borderId="26" xfId="48" applyNumberFormat="1" applyFont="1" applyFill="1" applyBorder="1" applyAlignment="1">
      <alignment vertical="center"/>
    </xf>
    <xf numFmtId="40" fontId="6" fillId="2" borderId="32" xfId="48" applyNumberFormat="1" applyFont="1" applyFill="1" applyBorder="1" applyAlignment="1">
      <alignment horizontal="center" vertical="center"/>
    </xf>
    <xf numFmtId="40" fontId="6" fillId="2" borderId="26" xfId="48" applyNumberFormat="1" applyFont="1" applyFill="1" applyBorder="1" applyAlignment="1">
      <alignment horizontal="center" vertical="center"/>
    </xf>
    <xf numFmtId="40" fontId="6" fillId="0" borderId="0" xfId="48" applyNumberFormat="1" applyFont="1" applyBorder="1" applyAlignment="1">
      <alignment horizontal="center" vertical="center"/>
    </xf>
    <xf numFmtId="40" fontId="6" fillId="0" borderId="30" xfId="48" applyNumberFormat="1" applyFont="1" applyFill="1" applyBorder="1" applyAlignment="1">
      <alignment horizontal="center" vertical="center"/>
    </xf>
    <xf numFmtId="40" fontId="6" fillId="0" borderId="14" xfId="48" applyNumberFormat="1" applyFont="1" applyBorder="1" applyAlignment="1">
      <alignment vertical="center"/>
    </xf>
    <xf numFmtId="40" fontId="6" fillId="0" borderId="25" xfId="48" applyNumberFormat="1" applyFont="1" applyBorder="1" applyAlignment="1">
      <alignment horizontal="center" vertical="center"/>
    </xf>
    <xf numFmtId="40" fontId="6" fillId="0" borderId="11" xfId="48" applyNumberFormat="1" applyFont="1" applyFill="1" applyBorder="1" applyAlignment="1">
      <alignment vertical="center"/>
    </xf>
    <xf numFmtId="40" fontId="6" fillId="2" borderId="32" xfId="48" applyNumberFormat="1" applyFont="1" applyFill="1" applyBorder="1" applyAlignment="1">
      <alignment vertical="center"/>
    </xf>
    <xf numFmtId="40" fontId="6" fillId="0" borderId="37" xfId="48" applyNumberFormat="1" applyFont="1" applyBorder="1" applyAlignment="1">
      <alignment horizontal="center" vertical="center"/>
    </xf>
    <xf numFmtId="40" fontId="6" fillId="0" borderId="38" xfId="48" applyNumberFormat="1" applyFont="1" applyBorder="1" applyAlignment="1">
      <alignment horizontal="center" vertical="center"/>
    </xf>
    <xf numFmtId="40" fontId="6" fillId="0" borderId="15" xfId="48" applyNumberFormat="1" applyFont="1" applyBorder="1" applyAlignment="1">
      <alignment vertical="center"/>
    </xf>
    <xf numFmtId="40" fontId="6" fillId="0" borderId="25" xfId="48" applyNumberFormat="1" applyFont="1" applyFill="1" applyBorder="1" applyAlignment="1">
      <alignment vertical="center"/>
    </xf>
    <xf numFmtId="40" fontId="6" fillId="2" borderId="39" xfId="48" applyNumberFormat="1" applyFont="1" applyFill="1" applyBorder="1" applyAlignment="1">
      <alignment vertical="center"/>
    </xf>
    <xf numFmtId="40" fontId="6" fillId="2" borderId="38" xfId="48" applyNumberFormat="1" applyFont="1" applyFill="1" applyBorder="1" applyAlignment="1">
      <alignment vertical="center"/>
    </xf>
    <xf numFmtId="40" fontId="6" fillId="2" borderId="39" xfId="48" applyNumberFormat="1" applyFont="1" applyFill="1" applyBorder="1" applyAlignment="1">
      <alignment horizontal="center" vertical="center"/>
    </xf>
    <xf numFmtId="40" fontId="6" fillId="2" borderId="40" xfId="48" applyNumberFormat="1" applyFont="1" applyFill="1" applyBorder="1" applyAlignment="1">
      <alignment horizontal="center" vertical="center"/>
    </xf>
    <xf numFmtId="40" fontId="6" fillId="0" borderId="13" xfId="48" applyNumberFormat="1" applyFont="1" applyBorder="1" applyAlignment="1">
      <alignment vertical="center"/>
    </xf>
    <xf numFmtId="40" fontId="6" fillId="0" borderId="23" xfId="48" applyNumberFormat="1" applyFont="1" applyBorder="1" applyAlignment="1">
      <alignment horizontal="center" vertical="center"/>
    </xf>
    <xf numFmtId="40" fontId="6" fillId="0" borderId="11" xfId="48" applyNumberFormat="1" applyFont="1" applyBorder="1" applyAlignment="1">
      <alignment vertical="center"/>
    </xf>
    <xf numFmtId="40" fontId="6" fillId="0" borderId="15" xfId="48" applyNumberFormat="1" applyFont="1" applyBorder="1" applyAlignment="1">
      <alignment vertical="center"/>
    </xf>
    <xf numFmtId="40" fontId="6" fillId="2" borderId="41" xfId="48" applyNumberFormat="1" applyFont="1" applyFill="1" applyBorder="1" applyAlignment="1">
      <alignment vertical="center"/>
    </xf>
    <xf numFmtId="40" fontId="6" fillId="2" borderId="42" xfId="48" applyNumberFormat="1" applyFont="1" applyFill="1" applyBorder="1" applyAlignment="1">
      <alignment vertical="center"/>
    </xf>
    <xf numFmtId="40" fontId="6" fillId="2" borderId="41" xfId="48" applyNumberFormat="1" applyFont="1" applyFill="1" applyBorder="1" applyAlignment="1">
      <alignment horizontal="center" vertical="center"/>
    </xf>
    <xf numFmtId="40" fontId="6" fillId="2" borderId="42" xfId="48" applyNumberFormat="1" applyFont="1" applyFill="1" applyBorder="1" applyAlignment="1">
      <alignment horizontal="center" vertical="center"/>
    </xf>
    <xf numFmtId="40" fontId="6" fillId="2" borderId="43" xfId="48" applyNumberFormat="1" applyFont="1" applyFill="1" applyBorder="1" applyAlignment="1">
      <alignment vertical="center"/>
    </xf>
    <xf numFmtId="40" fontId="6" fillId="0" borderId="39" xfId="48" applyNumberFormat="1" applyFont="1" applyBorder="1" applyAlignment="1">
      <alignment vertical="center"/>
    </xf>
    <xf numFmtId="40" fontId="6" fillId="0" borderId="38" xfId="48" applyNumberFormat="1" applyFont="1" applyBorder="1" applyAlignment="1">
      <alignment vertical="center"/>
    </xf>
    <xf numFmtId="40" fontId="6" fillId="0" borderId="39" xfId="48" applyNumberFormat="1" applyFont="1" applyBorder="1" applyAlignment="1">
      <alignment horizontal="center" vertical="center"/>
    </xf>
    <xf numFmtId="40" fontId="6" fillId="0" borderId="44" xfId="48" applyNumberFormat="1" applyFont="1" applyBorder="1" applyAlignment="1">
      <alignment horizontal="center" vertical="center"/>
    </xf>
    <xf numFmtId="40" fontId="2" fillId="0" borderId="0" xfId="48" applyNumberFormat="1" applyFont="1" applyAlignment="1">
      <alignment horizontal="center" vertical="center"/>
    </xf>
    <xf numFmtId="40" fontId="2" fillId="0" borderId="0" xfId="48" applyNumberFormat="1" applyFont="1" applyBorder="1" applyAlignment="1">
      <alignment horizontal="center" vertical="center"/>
    </xf>
    <xf numFmtId="40" fontId="6" fillId="0" borderId="45" xfId="48" applyNumberFormat="1" applyFont="1" applyBorder="1" applyAlignment="1">
      <alignment horizontal="center" vertical="center"/>
    </xf>
    <xf numFmtId="40" fontId="6" fillId="0" borderId="46" xfId="48" applyNumberFormat="1" applyFont="1" applyBorder="1" applyAlignment="1">
      <alignment horizontal="center" vertical="center" shrinkToFit="1"/>
    </xf>
    <xf numFmtId="40" fontId="6" fillId="0" borderId="47" xfId="48" applyNumberFormat="1" applyFont="1" applyBorder="1" applyAlignment="1">
      <alignment horizontal="center" vertical="center"/>
    </xf>
    <xf numFmtId="40" fontId="6" fillId="0" borderId="48" xfId="48" applyNumberFormat="1" applyFont="1" applyBorder="1" applyAlignment="1">
      <alignment vertical="center"/>
    </xf>
    <xf numFmtId="40" fontId="6" fillId="0" borderId="49" xfId="48" applyNumberFormat="1" applyFont="1" applyBorder="1" applyAlignment="1">
      <alignment vertical="center"/>
    </xf>
    <xf numFmtId="40" fontId="6" fillId="0" borderId="49" xfId="48" applyNumberFormat="1" applyFont="1" applyBorder="1" applyAlignment="1">
      <alignment horizontal="center" vertical="center" shrinkToFit="1"/>
    </xf>
    <xf numFmtId="40" fontId="6" fillId="0" borderId="50" xfId="48" applyNumberFormat="1" applyFont="1" applyBorder="1" applyAlignment="1">
      <alignment horizontal="center" vertical="center"/>
    </xf>
    <xf numFmtId="40" fontId="6" fillId="0" borderId="51" xfId="48" applyNumberFormat="1" applyFont="1" applyBorder="1" applyAlignment="1">
      <alignment horizontal="center" vertical="center"/>
    </xf>
    <xf numFmtId="40" fontId="6" fillId="0" borderId="52" xfId="48" applyNumberFormat="1" applyFont="1" applyBorder="1" applyAlignment="1">
      <alignment horizontal="center" vertical="center"/>
    </xf>
    <xf numFmtId="40" fontId="6" fillId="2" borderId="53" xfId="48" applyNumberFormat="1" applyFont="1" applyFill="1" applyBorder="1" applyAlignment="1">
      <alignment horizontal="center" vertical="center"/>
    </xf>
    <xf numFmtId="40" fontId="6" fillId="2" borderId="54" xfId="48" applyNumberFormat="1" applyFont="1" applyFill="1" applyBorder="1" applyAlignment="1">
      <alignment horizontal="center" vertical="center"/>
    </xf>
    <xf numFmtId="40" fontId="6" fillId="2" borderId="55" xfId="48" applyNumberFormat="1" applyFont="1" applyFill="1" applyBorder="1" applyAlignment="1">
      <alignment vertical="center"/>
    </xf>
    <xf numFmtId="40" fontId="6" fillId="0" borderId="53" xfId="48" applyNumberFormat="1" applyFont="1" applyBorder="1" applyAlignment="1">
      <alignment horizontal="center" vertical="center"/>
    </xf>
    <xf numFmtId="40" fontId="6" fillId="0" borderId="14" xfId="48" applyNumberFormat="1" applyFont="1" applyBorder="1" applyAlignment="1">
      <alignment vertical="center"/>
    </xf>
    <xf numFmtId="40" fontId="6" fillId="2" borderId="53" xfId="48" applyNumberFormat="1" applyFont="1" applyFill="1" applyBorder="1" applyAlignment="1">
      <alignment vertical="center"/>
    </xf>
    <xf numFmtId="40" fontId="6" fillId="2" borderId="44" xfId="48" applyNumberFormat="1" applyFont="1" applyFill="1" applyBorder="1" applyAlignment="1">
      <alignment vertical="center"/>
    </xf>
    <xf numFmtId="40" fontId="6" fillId="0" borderId="32" xfId="48" applyNumberFormat="1" applyFont="1" applyBorder="1" applyAlignment="1">
      <alignment horizontal="center" vertical="center"/>
    </xf>
    <xf numFmtId="40" fontId="6" fillId="0" borderId="41" xfId="48" applyNumberFormat="1" applyFont="1" applyBorder="1" applyAlignment="1">
      <alignment vertical="center"/>
    </xf>
    <xf numFmtId="40" fontId="6" fillId="0" borderId="42" xfId="48" applyNumberFormat="1" applyFont="1" applyBorder="1" applyAlignment="1">
      <alignment vertical="center"/>
    </xf>
    <xf numFmtId="40" fontId="6" fillId="0" borderId="41" xfId="48" applyNumberFormat="1" applyFont="1" applyBorder="1" applyAlignment="1">
      <alignment horizontal="center" vertical="center"/>
    </xf>
    <xf numFmtId="40" fontId="6" fillId="0" borderId="42" xfId="48" applyNumberFormat="1" applyFont="1" applyBorder="1" applyAlignment="1">
      <alignment horizontal="center" vertical="center"/>
    </xf>
    <xf numFmtId="40" fontId="6" fillId="0" borderId="55" xfId="48" applyNumberFormat="1" applyFont="1" applyBorder="1" applyAlignment="1">
      <alignment vertical="center"/>
    </xf>
    <xf numFmtId="40" fontId="6" fillId="0" borderId="43" xfId="48" applyNumberFormat="1" applyFont="1" applyBorder="1" applyAlignment="1">
      <alignment vertical="center"/>
    </xf>
    <xf numFmtId="40" fontId="6" fillId="0" borderId="26" xfId="48" applyNumberFormat="1" applyFont="1" applyBorder="1" applyAlignment="1">
      <alignment vertical="center"/>
    </xf>
    <xf numFmtId="40" fontId="6" fillId="0" borderId="32" xfId="48" applyNumberFormat="1" applyFont="1" applyBorder="1" applyAlignment="1">
      <alignment vertical="center"/>
    </xf>
    <xf numFmtId="40" fontId="6" fillId="0" borderId="26" xfId="48" applyNumberFormat="1" applyFont="1" applyBorder="1" applyAlignment="1">
      <alignment horizontal="center" vertical="center"/>
    </xf>
    <xf numFmtId="40" fontId="6" fillId="0" borderId="53" xfId="48" applyNumberFormat="1" applyFont="1" applyBorder="1" applyAlignment="1">
      <alignment vertical="center"/>
    </xf>
    <xf numFmtId="40" fontId="6" fillId="0" borderId="44" xfId="48" applyNumberFormat="1" applyFont="1" applyBorder="1" applyAlignment="1">
      <alignment vertical="center"/>
    </xf>
    <xf numFmtId="40" fontId="6" fillId="0" borderId="56" xfId="48" applyNumberFormat="1" applyFont="1" applyBorder="1" applyAlignment="1">
      <alignment horizontal="left" vertical="center"/>
    </xf>
    <xf numFmtId="40" fontId="6" fillId="0" borderId="35" xfId="48" applyNumberFormat="1" applyFont="1" applyBorder="1" applyAlignment="1">
      <alignment horizontal="left" vertical="center"/>
    </xf>
    <xf numFmtId="40" fontId="6" fillId="0" borderId="57" xfId="48" applyNumberFormat="1" applyFont="1" applyBorder="1" applyAlignment="1">
      <alignment horizontal="left" vertical="center"/>
    </xf>
    <xf numFmtId="40" fontId="6" fillId="0" borderId="36" xfId="48" applyNumberFormat="1" applyFont="1" applyBorder="1" applyAlignment="1">
      <alignment horizontal="left" vertical="center"/>
    </xf>
    <xf numFmtId="40" fontId="6" fillId="2" borderId="44" xfId="48" applyNumberFormat="1" applyFont="1" applyFill="1" applyBorder="1" applyAlignment="1">
      <alignment horizontal="left" vertical="center"/>
    </xf>
    <xf numFmtId="40" fontId="6" fillId="0" borderId="27" xfId="48" applyNumberFormat="1" applyFont="1" applyBorder="1" applyAlignment="1">
      <alignment vertical="center"/>
    </xf>
    <xf numFmtId="40" fontId="6" fillId="0" borderId="33" xfId="48" applyNumberFormat="1" applyFont="1" applyBorder="1" applyAlignment="1">
      <alignment horizontal="center" vertical="center"/>
    </xf>
    <xf numFmtId="40" fontId="6" fillId="0" borderId="27" xfId="48" applyNumberFormat="1" applyFont="1" applyBorder="1" applyAlignment="1">
      <alignment horizontal="center" vertical="center" shrinkToFit="1"/>
    </xf>
    <xf numFmtId="40" fontId="6" fillId="0" borderId="58" xfId="48" applyNumberFormat="1" applyFont="1" applyBorder="1" applyAlignment="1">
      <alignment horizontal="center" vertical="center"/>
    </xf>
    <xf numFmtId="40" fontId="6" fillId="0" borderId="59" xfId="48" applyNumberFormat="1" applyFont="1" applyBorder="1" applyAlignment="1">
      <alignment horizontal="left" vertical="center"/>
    </xf>
    <xf numFmtId="40" fontId="6" fillId="0" borderId="35" xfId="48" applyNumberFormat="1" applyFont="1" applyBorder="1" applyAlignment="1">
      <alignment horizontal="left" vertical="center" shrinkToFit="1"/>
    </xf>
    <xf numFmtId="40" fontId="6" fillId="0" borderId="27" xfId="48" applyNumberFormat="1" applyFont="1" applyBorder="1" applyAlignment="1">
      <alignment horizontal="center" vertical="center"/>
    </xf>
    <xf numFmtId="40" fontId="6" fillId="0" borderId="59" xfId="48" applyNumberFormat="1" applyFont="1" applyBorder="1" applyAlignment="1">
      <alignment horizontal="center" vertical="center"/>
    </xf>
    <xf numFmtId="40" fontId="6" fillId="0" borderId="27" xfId="48" applyNumberFormat="1" applyFont="1" applyFill="1" applyBorder="1" applyAlignment="1">
      <alignment vertical="center"/>
    </xf>
    <xf numFmtId="40" fontId="6" fillId="0" borderId="60" xfId="48" applyNumberFormat="1" applyFont="1" applyBorder="1" applyAlignment="1">
      <alignment vertical="center"/>
    </xf>
    <xf numFmtId="40" fontId="6" fillId="0" borderId="61" xfId="48" applyNumberFormat="1" applyFont="1" applyBorder="1" applyAlignment="1">
      <alignment vertical="center"/>
    </xf>
    <xf numFmtId="40" fontId="6" fillId="0" borderId="62" xfId="48" applyNumberFormat="1" applyFont="1" applyBorder="1" applyAlignment="1">
      <alignment horizontal="center" vertical="center"/>
    </xf>
    <xf numFmtId="180" fontId="7" fillId="0" borderId="0" xfId="48" applyNumberFormat="1" applyFont="1" applyAlignment="1">
      <alignment vertical="center"/>
    </xf>
    <xf numFmtId="180" fontId="6" fillId="0" borderId="0" xfId="48" applyNumberFormat="1" applyFont="1" applyAlignment="1">
      <alignment vertical="center"/>
    </xf>
    <xf numFmtId="180" fontId="6" fillId="0" borderId="0" xfId="48" applyNumberFormat="1" applyFont="1" applyAlignment="1">
      <alignment horizontal="center" vertical="center"/>
    </xf>
    <xf numFmtId="180" fontId="6" fillId="0" borderId="28" xfId="48" applyNumberFormat="1" applyFont="1" applyBorder="1" applyAlignment="1">
      <alignment horizontal="center" vertical="center"/>
    </xf>
    <xf numFmtId="180" fontId="6" fillId="0" borderId="22" xfId="48" applyNumberFormat="1" applyFont="1" applyBorder="1" applyAlignment="1">
      <alignment horizontal="center" vertical="center"/>
    </xf>
    <xf numFmtId="180" fontId="6" fillId="0" borderId="29" xfId="48" applyNumberFormat="1" applyFont="1" applyBorder="1" applyAlignment="1">
      <alignment horizontal="center" vertical="center"/>
    </xf>
    <xf numFmtId="180" fontId="6" fillId="0" borderId="34" xfId="48" applyNumberFormat="1" applyFont="1" applyBorder="1" applyAlignment="1">
      <alignment horizontal="center" vertical="center"/>
    </xf>
    <xf numFmtId="180" fontId="6" fillId="0" borderId="30" xfId="48" applyNumberFormat="1" applyFont="1" applyBorder="1" applyAlignment="1">
      <alignment horizontal="center" vertical="center"/>
    </xf>
    <xf numFmtId="180" fontId="6" fillId="0" borderId="35" xfId="48" applyNumberFormat="1" applyFont="1" applyBorder="1" applyAlignment="1">
      <alignment horizontal="center" vertical="center"/>
    </xf>
    <xf numFmtId="180" fontId="6" fillId="0" borderId="38" xfId="48" applyNumberFormat="1" applyFont="1" applyBorder="1" applyAlignment="1">
      <alignment horizontal="center" vertical="center"/>
    </xf>
    <xf numFmtId="180" fontId="6" fillId="0" borderId="45" xfId="48" applyNumberFormat="1" applyFont="1" applyBorder="1" applyAlignment="1">
      <alignment horizontal="center" vertical="center"/>
    </xf>
    <xf numFmtId="180" fontId="6" fillId="0" borderId="47" xfId="48" applyNumberFormat="1" applyFont="1" applyBorder="1" applyAlignment="1">
      <alignment horizontal="center" vertical="center"/>
    </xf>
    <xf numFmtId="180" fontId="6" fillId="0" borderId="51" xfId="48" applyNumberFormat="1" applyFont="1" applyBorder="1" applyAlignment="1">
      <alignment horizontal="center" vertical="center"/>
    </xf>
    <xf numFmtId="180" fontId="6" fillId="2" borderId="54" xfId="48" applyNumberFormat="1" applyFont="1" applyFill="1" applyBorder="1" applyAlignment="1">
      <alignment vertical="center"/>
    </xf>
    <xf numFmtId="180" fontId="6" fillId="2" borderId="39" xfId="48" applyNumberFormat="1" applyFont="1" applyFill="1" applyBorder="1" applyAlignment="1">
      <alignment horizontal="center" vertical="center"/>
    </xf>
    <xf numFmtId="180" fontId="6" fillId="2" borderId="38" xfId="48" applyNumberFormat="1" applyFont="1" applyFill="1" applyBorder="1" applyAlignment="1">
      <alignment horizontal="center" vertical="center"/>
    </xf>
    <xf numFmtId="180" fontId="6" fillId="0" borderId="29" xfId="48" applyNumberFormat="1" applyFont="1" applyBorder="1" applyAlignment="1">
      <alignment vertical="center"/>
    </xf>
    <xf numFmtId="180" fontId="6" fillId="0" borderId="23" xfId="48" applyNumberFormat="1" applyFont="1" applyBorder="1" applyAlignment="1">
      <alignment vertical="center"/>
    </xf>
    <xf numFmtId="180" fontId="6" fillId="0" borderId="30" xfId="48" applyNumberFormat="1" applyFont="1" applyBorder="1" applyAlignment="1">
      <alignment vertical="center"/>
    </xf>
    <xf numFmtId="180" fontId="6" fillId="0" borderId="24" xfId="48" applyNumberFormat="1" applyFont="1" applyBorder="1" applyAlignment="1">
      <alignment vertical="center"/>
    </xf>
    <xf numFmtId="40" fontId="6" fillId="0" borderId="63" xfId="48" applyNumberFormat="1" applyFont="1" applyBorder="1" applyAlignment="1">
      <alignment vertical="center"/>
    </xf>
    <xf numFmtId="180" fontId="6" fillId="0" borderId="64" xfId="48" applyNumberFormat="1" applyFont="1" applyBorder="1" applyAlignment="1">
      <alignment vertical="center"/>
    </xf>
    <xf numFmtId="180" fontId="6" fillId="0" borderId="63" xfId="48" applyNumberFormat="1" applyFont="1" applyBorder="1" applyAlignment="1">
      <alignment vertical="center"/>
    </xf>
    <xf numFmtId="180" fontId="6" fillId="0" borderId="64" xfId="48" applyNumberFormat="1" applyFont="1" applyBorder="1" applyAlignment="1">
      <alignment horizontal="center" vertical="center"/>
    </xf>
    <xf numFmtId="180" fontId="6" fillId="0" borderId="65" xfId="48" applyNumberFormat="1" applyFont="1" applyBorder="1" applyAlignment="1">
      <alignment horizontal="center" vertical="center"/>
    </xf>
    <xf numFmtId="180" fontId="6" fillId="0" borderId="38" xfId="48" applyNumberFormat="1" applyFont="1" applyBorder="1" applyAlignment="1">
      <alignment vertical="center"/>
    </xf>
    <xf numFmtId="180" fontId="6" fillId="0" borderId="39" xfId="48" applyNumberFormat="1" applyFont="1" applyBorder="1" applyAlignment="1">
      <alignment vertical="center"/>
    </xf>
    <xf numFmtId="180" fontId="6" fillId="0" borderId="40" xfId="48" applyNumberFormat="1" applyFont="1" applyBorder="1" applyAlignment="1">
      <alignment horizontal="center" vertical="center"/>
    </xf>
    <xf numFmtId="180" fontId="6" fillId="0" borderId="33" xfId="48" applyNumberFormat="1" applyFont="1" applyBorder="1" applyAlignment="1">
      <alignment vertical="center"/>
    </xf>
    <xf numFmtId="180" fontId="6" fillId="0" borderId="27" xfId="48" applyNumberFormat="1" applyFont="1" applyBorder="1" applyAlignment="1">
      <alignment vertical="center"/>
    </xf>
    <xf numFmtId="180" fontId="6" fillId="0" borderId="33" xfId="48" applyNumberFormat="1" applyFont="1" applyBorder="1" applyAlignment="1">
      <alignment horizontal="center" vertical="center"/>
    </xf>
    <xf numFmtId="180" fontId="6" fillId="0" borderId="59" xfId="48" applyNumberFormat="1" applyFont="1" applyBorder="1" applyAlignment="1">
      <alignment horizontal="center" vertical="center"/>
    </xf>
    <xf numFmtId="180" fontId="6" fillId="0" borderId="66" xfId="48" applyNumberFormat="1" applyFont="1" applyBorder="1" applyAlignment="1">
      <alignment vertical="center"/>
    </xf>
    <xf numFmtId="180" fontId="6" fillId="0" borderId="67" xfId="48" applyNumberFormat="1" applyFont="1" applyBorder="1" applyAlignment="1">
      <alignment vertical="center"/>
    </xf>
    <xf numFmtId="40" fontId="6" fillId="0" borderId="68" xfId="48" applyNumberFormat="1" applyFont="1" applyBorder="1" applyAlignment="1">
      <alignment vertical="center"/>
    </xf>
    <xf numFmtId="180" fontId="6" fillId="0" borderId="69" xfId="48" applyNumberFormat="1" applyFont="1" applyBorder="1" applyAlignment="1">
      <alignment vertical="center"/>
    </xf>
    <xf numFmtId="180" fontId="6" fillId="0" borderId="68" xfId="48" applyNumberFormat="1" applyFont="1" applyBorder="1" applyAlignment="1">
      <alignment horizontal="center" vertical="center"/>
    </xf>
    <xf numFmtId="180" fontId="6" fillId="0" borderId="69" xfId="48" applyNumberFormat="1" applyFont="1" applyBorder="1" applyAlignment="1">
      <alignment horizontal="center" vertical="center"/>
    </xf>
    <xf numFmtId="180" fontId="6" fillId="0" borderId="70" xfId="48" applyNumberFormat="1" applyFont="1" applyBorder="1" applyAlignment="1">
      <alignment horizontal="center" vertical="center"/>
    </xf>
    <xf numFmtId="180" fontId="6" fillId="2" borderId="38" xfId="48" applyNumberFormat="1" applyFont="1" applyFill="1" applyBorder="1" applyAlignment="1">
      <alignment vertical="center"/>
    </xf>
    <xf numFmtId="180" fontId="6" fillId="2" borderId="40" xfId="48" applyNumberFormat="1" applyFont="1" applyFill="1" applyBorder="1" applyAlignment="1">
      <alignment vertical="center"/>
    </xf>
    <xf numFmtId="180" fontId="5" fillId="0" borderId="0" xfId="48" applyNumberFormat="1" applyFont="1" applyAlignment="1">
      <alignment vertical="center"/>
    </xf>
    <xf numFmtId="180" fontId="6" fillId="0" borderId="71" xfId="48" applyNumberFormat="1" applyFont="1" applyBorder="1" applyAlignment="1">
      <alignment horizontal="center" vertical="center"/>
    </xf>
    <xf numFmtId="180" fontId="6" fillId="0" borderId="54" xfId="48" applyNumberFormat="1" applyFont="1" applyBorder="1" applyAlignment="1">
      <alignment horizontal="center" vertical="center"/>
    </xf>
    <xf numFmtId="180" fontId="6" fillId="0" borderId="58" xfId="48" applyNumberFormat="1" applyFont="1" applyBorder="1" applyAlignment="1">
      <alignment horizontal="center" vertical="center"/>
    </xf>
    <xf numFmtId="180" fontId="6" fillId="0" borderId="72" xfId="48" applyNumberFormat="1" applyFont="1" applyBorder="1" applyAlignment="1">
      <alignment horizontal="center" vertical="center"/>
    </xf>
    <xf numFmtId="40" fontId="6" fillId="32" borderId="24" xfId="48" applyNumberFormat="1" applyFont="1" applyFill="1" applyBorder="1" applyAlignment="1">
      <alignment vertical="center"/>
    </xf>
    <xf numFmtId="40" fontId="6" fillId="33" borderId="24" xfId="48" applyNumberFormat="1" applyFont="1" applyFill="1" applyBorder="1" applyAlignment="1">
      <alignment vertical="center"/>
    </xf>
    <xf numFmtId="40" fontId="6" fillId="33" borderId="23" xfId="48" applyNumberFormat="1" applyFont="1" applyFill="1" applyBorder="1" applyAlignment="1">
      <alignment vertical="center"/>
    </xf>
    <xf numFmtId="40" fontId="6" fillId="0" borderId="11" xfId="48" applyNumberFormat="1" applyFont="1" applyBorder="1" applyAlignment="1">
      <alignment vertical="center" shrinkToFit="1"/>
    </xf>
    <xf numFmtId="40" fontId="6" fillId="2" borderId="11" xfId="48" applyNumberFormat="1" applyFont="1" applyFill="1" applyBorder="1" applyAlignment="1">
      <alignment vertical="center"/>
    </xf>
    <xf numFmtId="40" fontId="6" fillId="2" borderId="24" xfId="48" applyNumberFormat="1" applyFont="1" applyFill="1" applyBorder="1" applyAlignment="1">
      <alignment vertical="center"/>
    </xf>
    <xf numFmtId="40" fontId="6" fillId="2" borderId="30" xfId="48" applyNumberFormat="1" applyFont="1" applyFill="1" applyBorder="1" applyAlignment="1">
      <alignment horizontal="center" vertical="center"/>
    </xf>
    <xf numFmtId="40" fontId="6" fillId="2" borderId="24" xfId="48" applyNumberFormat="1" applyFont="1" applyFill="1" applyBorder="1" applyAlignment="1">
      <alignment horizontal="center" vertical="center"/>
    </xf>
    <xf numFmtId="40" fontId="6" fillId="2" borderId="24" xfId="48" applyNumberFormat="1" applyFont="1" applyFill="1" applyBorder="1" applyAlignment="1">
      <alignment horizontal="center" vertical="center" shrinkToFit="1"/>
    </xf>
    <xf numFmtId="40" fontId="6" fillId="2" borderId="15" xfId="48" applyNumberFormat="1" applyFont="1" applyFill="1" applyBorder="1" applyAlignment="1">
      <alignment vertical="center"/>
    </xf>
    <xf numFmtId="40" fontId="6" fillId="2" borderId="27" xfId="48" applyNumberFormat="1" applyFont="1" applyFill="1" applyBorder="1" applyAlignment="1">
      <alignment vertical="center"/>
    </xf>
    <xf numFmtId="40" fontId="6" fillId="2" borderId="33" xfId="48" applyNumberFormat="1" applyFont="1" applyFill="1" applyBorder="1" applyAlignment="1">
      <alignment horizontal="center" vertical="center"/>
    </xf>
    <xf numFmtId="40" fontId="6" fillId="2" borderId="27" xfId="48" applyNumberFormat="1" applyFont="1" applyFill="1" applyBorder="1" applyAlignment="1">
      <alignment horizontal="center" vertical="center" shrinkToFit="1"/>
    </xf>
    <xf numFmtId="40" fontId="6" fillId="2" borderId="13" xfId="48" applyNumberFormat="1" applyFont="1" applyFill="1" applyBorder="1" applyAlignment="1">
      <alignment vertical="center"/>
    </xf>
    <xf numFmtId="40" fontId="6" fillId="2" borderId="23" xfId="48" applyNumberFormat="1" applyFont="1" applyFill="1" applyBorder="1" applyAlignment="1">
      <alignment vertical="center"/>
    </xf>
    <xf numFmtId="40" fontId="6" fillId="2" borderId="23" xfId="48" applyNumberFormat="1" applyFont="1" applyFill="1" applyBorder="1" applyAlignment="1">
      <alignment horizontal="center" vertical="center"/>
    </xf>
    <xf numFmtId="40" fontId="6" fillId="2" borderId="11" xfId="48" applyNumberFormat="1" applyFont="1" applyFill="1" applyBorder="1" applyAlignment="1">
      <alignment vertical="center"/>
    </xf>
    <xf numFmtId="40" fontId="6" fillId="33" borderId="11" xfId="48" applyNumberFormat="1" applyFont="1" applyFill="1" applyBorder="1" applyAlignment="1">
      <alignment vertical="center"/>
    </xf>
    <xf numFmtId="40" fontId="6" fillId="33" borderId="30" xfId="48" applyNumberFormat="1" applyFont="1" applyFill="1" applyBorder="1" applyAlignment="1">
      <alignment horizontal="center" vertical="center"/>
    </xf>
    <xf numFmtId="40" fontId="6" fillId="33" borderId="24" xfId="48" applyNumberFormat="1" applyFont="1" applyFill="1" applyBorder="1" applyAlignment="1">
      <alignment horizontal="center" vertical="center"/>
    </xf>
    <xf numFmtId="40" fontId="6" fillId="33" borderId="24" xfId="48" applyNumberFormat="1" applyFont="1" applyFill="1" applyBorder="1" applyAlignment="1">
      <alignment horizontal="center" vertical="center" shrinkToFit="1"/>
    </xf>
    <xf numFmtId="40" fontId="6" fillId="33" borderId="11" xfId="48" applyNumberFormat="1" applyFont="1" applyFill="1" applyBorder="1" applyAlignment="1">
      <alignment vertical="center" shrinkToFit="1"/>
    </xf>
    <xf numFmtId="40" fontId="6" fillId="33" borderId="13" xfId="48" applyNumberFormat="1" applyFont="1" applyFill="1" applyBorder="1" applyAlignment="1">
      <alignment vertical="center"/>
    </xf>
    <xf numFmtId="40" fontId="6" fillId="33" borderId="29" xfId="48" applyNumberFormat="1" applyFont="1" applyFill="1" applyBorder="1" applyAlignment="1">
      <alignment horizontal="center" vertical="center"/>
    </xf>
    <xf numFmtId="40" fontId="6" fillId="33" borderId="23" xfId="48" applyNumberFormat="1" applyFont="1" applyFill="1" applyBorder="1" applyAlignment="1">
      <alignment horizontal="center" vertical="center"/>
    </xf>
    <xf numFmtId="40" fontId="6" fillId="32" borderId="11" xfId="48" applyNumberFormat="1" applyFont="1" applyFill="1" applyBorder="1" applyAlignment="1">
      <alignment vertical="center"/>
    </xf>
    <xf numFmtId="40" fontId="6" fillId="32" borderId="30" xfId="48" applyNumberFormat="1" applyFont="1" applyFill="1" applyBorder="1" applyAlignment="1">
      <alignment horizontal="center" vertical="center"/>
    </xf>
    <xf numFmtId="40" fontId="6" fillId="32" borderId="24" xfId="48" applyNumberFormat="1" applyFont="1" applyFill="1" applyBorder="1" applyAlignment="1">
      <alignment horizontal="center" vertical="center"/>
    </xf>
    <xf numFmtId="40" fontId="6" fillId="33" borderId="14" xfId="48" applyNumberFormat="1" applyFont="1" applyFill="1" applyBorder="1" applyAlignment="1">
      <alignment vertical="center"/>
    </xf>
    <xf numFmtId="40" fontId="6" fillId="33" borderId="25" xfId="48" applyNumberFormat="1" applyFont="1" applyFill="1" applyBorder="1" applyAlignment="1">
      <alignment vertical="center"/>
    </xf>
    <xf numFmtId="40" fontId="6" fillId="33" borderId="31" xfId="48" applyNumberFormat="1" applyFont="1" applyFill="1" applyBorder="1" applyAlignment="1">
      <alignment horizontal="center" vertical="center"/>
    </xf>
    <xf numFmtId="40" fontId="6" fillId="33" borderId="25" xfId="48" applyNumberFormat="1" applyFont="1" applyFill="1" applyBorder="1" applyAlignment="1">
      <alignment horizontal="center" vertical="center"/>
    </xf>
    <xf numFmtId="40" fontId="6" fillId="0" borderId="29" xfId="48" applyNumberFormat="1" applyFont="1" applyBorder="1" applyAlignment="1">
      <alignment horizontal="center" vertical="center" shrinkToFit="1"/>
    </xf>
    <xf numFmtId="40" fontId="6" fillId="0" borderId="73" xfId="48" applyNumberFormat="1" applyFont="1" applyBorder="1" applyAlignment="1">
      <alignment horizontal="center" vertical="center" shrinkToFit="1"/>
    </xf>
    <xf numFmtId="40" fontId="6" fillId="0" borderId="30" xfId="48" applyNumberFormat="1" applyFont="1" applyBorder="1" applyAlignment="1">
      <alignment horizontal="center" vertical="center" shrinkToFit="1"/>
    </xf>
    <xf numFmtId="40" fontId="6" fillId="33" borderId="30" xfId="48" applyNumberFormat="1" applyFont="1" applyFill="1" applyBorder="1" applyAlignment="1">
      <alignment horizontal="center" vertical="center" shrinkToFit="1"/>
    </xf>
    <xf numFmtId="40" fontId="6" fillId="2" borderId="30" xfId="48" applyNumberFormat="1" applyFont="1" applyFill="1" applyBorder="1" applyAlignment="1">
      <alignment horizontal="center" vertical="center" shrinkToFit="1"/>
    </xf>
    <xf numFmtId="40" fontId="6" fillId="2" borderId="33" xfId="48" applyNumberFormat="1" applyFont="1" applyFill="1" applyBorder="1" applyAlignment="1">
      <alignment horizontal="center" vertical="center" shrinkToFit="1"/>
    </xf>
    <xf numFmtId="40" fontId="6" fillId="0" borderId="33" xfId="48" applyNumberFormat="1" applyFont="1" applyBorder="1" applyAlignment="1">
      <alignment horizontal="center" vertical="center" shrinkToFit="1"/>
    </xf>
    <xf numFmtId="40" fontId="6" fillId="0" borderId="31" xfId="48" applyNumberFormat="1" applyFont="1" applyBorder="1" applyAlignment="1">
      <alignment horizontal="center" vertical="center" shrinkToFit="1"/>
    </xf>
    <xf numFmtId="40" fontId="6" fillId="2" borderId="32" xfId="48" applyNumberFormat="1" applyFont="1" applyFill="1" applyBorder="1" applyAlignment="1">
      <alignment horizontal="center" vertical="center" shrinkToFit="1"/>
    </xf>
    <xf numFmtId="40" fontId="6" fillId="2" borderId="38" xfId="48" applyNumberFormat="1" applyFont="1" applyFill="1" applyBorder="1" applyAlignment="1">
      <alignment horizontal="center" vertical="center" shrinkToFit="1"/>
    </xf>
    <xf numFmtId="40" fontId="6" fillId="2" borderId="42" xfId="48" applyNumberFormat="1" applyFont="1" applyFill="1" applyBorder="1" applyAlignment="1">
      <alignment horizontal="center" vertical="center" shrinkToFit="1"/>
    </xf>
    <xf numFmtId="40" fontId="6" fillId="0" borderId="38" xfId="48" applyNumberFormat="1" applyFont="1" applyBorder="1" applyAlignment="1">
      <alignment horizontal="center" vertical="center" shrinkToFit="1"/>
    </xf>
    <xf numFmtId="40" fontId="6" fillId="33" borderId="29" xfId="48" applyNumberFormat="1" applyFont="1" applyFill="1" applyBorder="1" applyAlignment="1">
      <alignment horizontal="center" vertical="center" shrinkToFit="1"/>
    </xf>
    <xf numFmtId="40" fontId="6" fillId="32" borderId="30" xfId="48" applyNumberFormat="1" applyFont="1" applyFill="1" applyBorder="1" applyAlignment="1">
      <alignment horizontal="center" vertical="center" shrinkToFit="1"/>
    </xf>
    <xf numFmtId="40" fontId="6" fillId="0" borderId="0" xfId="48" applyNumberFormat="1" applyFont="1" applyBorder="1" applyAlignment="1">
      <alignment horizontal="center" vertical="center" shrinkToFit="1"/>
    </xf>
    <xf numFmtId="40" fontId="6" fillId="33" borderId="31" xfId="48" applyNumberFormat="1" applyFont="1" applyFill="1" applyBorder="1" applyAlignment="1">
      <alignment horizontal="center" vertical="center" shrinkToFit="1"/>
    </xf>
    <xf numFmtId="180" fontId="6" fillId="0" borderId="11" xfId="48" applyNumberFormat="1" applyFont="1" applyFill="1" applyBorder="1" applyAlignment="1">
      <alignment vertical="center"/>
    </xf>
    <xf numFmtId="180" fontId="6" fillId="0" borderId="30" xfId="48" applyNumberFormat="1" applyFont="1" applyFill="1" applyBorder="1" applyAlignment="1">
      <alignment horizontal="center" vertical="center"/>
    </xf>
    <xf numFmtId="180" fontId="6" fillId="0" borderId="24" xfId="48" applyNumberFormat="1" applyFont="1" applyFill="1" applyBorder="1" applyAlignment="1">
      <alignment horizontal="center" vertical="center"/>
    </xf>
    <xf numFmtId="180" fontId="6" fillId="0" borderId="51" xfId="48" applyNumberFormat="1" applyFont="1" applyFill="1" applyBorder="1" applyAlignment="1">
      <alignment horizontal="center" vertical="center"/>
    </xf>
    <xf numFmtId="40" fontId="6" fillId="2" borderId="37" xfId="48" applyNumberFormat="1" applyFont="1" applyFill="1" applyBorder="1" applyAlignment="1">
      <alignment horizontal="center" vertical="center"/>
    </xf>
    <xf numFmtId="40" fontId="6" fillId="2" borderId="37" xfId="48" applyNumberFormat="1" applyFont="1" applyFill="1" applyBorder="1" applyAlignment="1">
      <alignment horizontal="center" vertical="center" shrinkToFit="1"/>
    </xf>
    <xf numFmtId="180" fontId="6" fillId="0" borderId="10" xfId="48" applyNumberFormat="1" applyFont="1" applyFill="1" applyBorder="1" applyAlignment="1">
      <alignment horizontal="center" vertical="center"/>
    </xf>
    <xf numFmtId="180" fontId="6" fillId="0" borderId="12" xfId="48" applyNumberFormat="1" applyFont="1" applyFill="1" applyBorder="1" applyAlignment="1">
      <alignment horizontal="center" vertical="center"/>
    </xf>
    <xf numFmtId="40" fontId="6" fillId="0" borderId="22" xfId="48" applyNumberFormat="1" applyFont="1" applyFill="1" applyBorder="1" applyAlignment="1">
      <alignment horizontal="center" vertical="center"/>
    </xf>
    <xf numFmtId="180" fontId="6" fillId="0" borderId="28" xfId="48" applyNumberFormat="1" applyFont="1" applyFill="1" applyBorder="1" applyAlignment="1">
      <alignment horizontal="center" vertical="center"/>
    </xf>
    <xf numFmtId="180" fontId="6" fillId="0" borderId="22" xfId="48" applyNumberFormat="1" applyFont="1" applyFill="1" applyBorder="1" applyAlignment="1">
      <alignment horizontal="center" vertical="center"/>
    </xf>
    <xf numFmtId="180" fontId="6" fillId="0" borderId="28" xfId="48" applyNumberFormat="1" applyFont="1" applyFill="1" applyBorder="1" applyAlignment="1">
      <alignment horizontal="center" vertical="center" shrinkToFit="1"/>
    </xf>
    <xf numFmtId="180" fontId="6" fillId="0" borderId="45" xfId="48" applyNumberFormat="1" applyFont="1" applyFill="1" applyBorder="1" applyAlignment="1">
      <alignment horizontal="center" vertical="center"/>
    </xf>
    <xf numFmtId="40" fontId="6" fillId="0" borderId="46" xfId="48" applyNumberFormat="1" applyFont="1" applyFill="1" applyBorder="1" applyAlignment="1">
      <alignment horizontal="center" vertical="center" shrinkToFit="1"/>
    </xf>
    <xf numFmtId="180" fontId="6" fillId="0" borderId="13" xfId="48" applyNumberFormat="1" applyFont="1" applyFill="1" applyBorder="1" applyAlignment="1">
      <alignment vertical="center"/>
    </xf>
    <xf numFmtId="40" fontId="6" fillId="0" borderId="23" xfId="48" applyNumberFormat="1" applyFont="1" applyFill="1" applyBorder="1" applyAlignment="1">
      <alignment vertical="center"/>
    </xf>
    <xf numFmtId="180" fontId="6" fillId="0" borderId="29" xfId="48" applyNumberFormat="1" applyFont="1" applyFill="1" applyBorder="1" applyAlignment="1">
      <alignment horizontal="center" vertical="center"/>
    </xf>
    <xf numFmtId="180" fontId="6" fillId="0" borderId="23" xfId="48" applyNumberFormat="1" applyFont="1" applyFill="1" applyBorder="1" applyAlignment="1">
      <alignment horizontal="center" vertical="center"/>
    </xf>
    <xf numFmtId="180" fontId="6" fillId="0" borderId="47" xfId="48" applyNumberFormat="1" applyFont="1" applyFill="1" applyBorder="1" applyAlignment="1">
      <alignment horizontal="center" vertical="center"/>
    </xf>
    <xf numFmtId="180" fontId="6" fillId="0" borderId="34" xfId="48" applyNumberFormat="1" applyFont="1" applyFill="1" applyBorder="1" applyAlignment="1">
      <alignment horizontal="left" vertical="center"/>
    </xf>
    <xf numFmtId="180" fontId="6" fillId="0" borderId="35" xfId="48" applyNumberFormat="1" applyFont="1" applyFill="1" applyBorder="1" applyAlignment="1">
      <alignment horizontal="center" vertical="center"/>
    </xf>
    <xf numFmtId="180" fontId="6" fillId="0" borderId="35" xfId="48" applyNumberFormat="1" applyFont="1" applyFill="1" applyBorder="1" applyAlignment="1">
      <alignment horizontal="left" vertical="center"/>
    </xf>
    <xf numFmtId="180" fontId="6" fillId="0" borderId="30" xfId="48" applyNumberFormat="1" applyFont="1" applyFill="1" applyBorder="1" applyAlignment="1">
      <alignment horizontal="center" vertical="center" shrinkToFit="1"/>
    </xf>
    <xf numFmtId="40" fontId="6" fillId="0" borderId="24" xfId="48" applyNumberFormat="1" applyFont="1" applyFill="1" applyBorder="1" applyAlignment="1">
      <alignment vertical="center"/>
    </xf>
    <xf numFmtId="180" fontId="6" fillId="0" borderId="60" xfId="48" applyNumberFormat="1" applyFont="1" applyFill="1" applyBorder="1" applyAlignment="1">
      <alignment horizontal="center" vertical="center"/>
    </xf>
    <xf numFmtId="180" fontId="6" fillId="0" borderId="62" xfId="48" applyNumberFormat="1" applyFont="1" applyFill="1" applyBorder="1" applyAlignment="1">
      <alignment horizontal="center" vertical="center"/>
    </xf>
    <xf numFmtId="180" fontId="6" fillId="0" borderId="74" xfId="48" applyNumberFormat="1" applyFont="1" applyFill="1" applyBorder="1" applyAlignment="1">
      <alignment horizontal="center" vertical="center"/>
    </xf>
    <xf numFmtId="180" fontId="6" fillId="0" borderId="32" xfId="48" applyNumberFormat="1" applyFont="1" applyFill="1" applyBorder="1" applyAlignment="1">
      <alignment horizontal="center" vertical="center"/>
    </xf>
    <xf numFmtId="40" fontId="6" fillId="0" borderId="26" xfId="48" applyNumberFormat="1" applyFont="1" applyFill="1" applyBorder="1" applyAlignment="1">
      <alignment vertical="center"/>
    </xf>
    <xf numFmtId="180" fontId="6" fillId="0" borderId="26" xfId="48" applyNumberFormat="1" applyFont="1" applyFill="1" applyBorder="1" applyAlignment="1">
      <alignment horizontal="center" vertical="center"/>
    </xf>
    <xf numFmtId="180" fontId="6" fillId="0" borderId="53" xfId="48" applyNumberFormat="1" applyFont="1" applyFill="1" applyBorder="1" applyAlignment="1">
      <alignment horizontal="center" vertical="center"/>
    </xf>
    <xf numFmtId="180" fontId="6" fillId="0" borderId="44" xfId="48" applyNumberFormat="1" applyFont="1" applyFill="1" applyBorder="1" applyAlignment="1">
      <alignment horizontal="center" vertical="center"/>
    </xf>
    <xf numFmtId="180" fontId="6" fillId="0" borderId="0" xfId="48" applyNumberFormat="1" applyFont="1" applyFill="1" applyBorder="1" applyAlignment="1">
      <alignment horizontal="center" vertical="center"/>
    </xf>
    <xf numFmtId="40" fontId="6" fillId="0" borderId="37" xfId="48" applyNumberFormat="1" applyFont="1" applyFill="1" applyBorder="1" applyAlignment="1">
      <alignment vertical="center"/>
    </xf>
    <xf numFmtId="180" fontId="6" fillId="0" borderId="37" xfId="48" applyNumberFormat="1" applyFont="1" applyFill="1" applyBorder="1" applyAlignment="1">
      <alignment horizontal="center" vertical="center"/>
    </xf>
    <xf numFmtId="40" fontId="6" fillId="0" borderId="0" xfId="48" applyNumberFormat="1" applyFont="1" applyFill="1" applyBorder="1" applyAlignment="1">
      <alignment vertical="center"/>
    </xf>
    <xf numFmtId="180" fontId="5" fillId="0" borderId="0" xfId="48" applyNumberFormat="1" applyFont="1" applyFill="1" applyAlignment="1">
      <alignment vertical="center"/>
    </xf>
    <xf numFmtId="180" fontId="6" fillId="0" borderId="0" xfId="48" applyNumberFormat="1" applyFont="1" applyFill="1" applyAlignment="1">
      <alignment vertical="center"/>
    </xf>
    <xf numFmtId="40" fontId="6" fillId="0" borderId="0" xfId="48" applyNumberFormat="1" applyFont="1" applyFill="1" applyAlignment="1">
      <alignment vertical="center"/>
    </xf>
    <xf numFmtId="180" fontId="6" fillId="0" borderId="0" xfId="48" applyNumberFormat="1" applyFont="1" applyFill="1" applyAlignment="1">
      <alignment horizontal="center" vertical="center"/>
    </xf>
    <xf numFmtId="40" fontId="6" fillId="0" borderId="38" xfId="48" applyNumberFormat="1" applyFont="1" applyFill="1" applyBorder="1" applyAlignment="1">
      <alignment vertical="center"/>
    </xf>
    <xf numFmtId="180" fontId="6" fillId="0" borderId="38" xfId="48" applyNumberFormat="1" applyFont="1" applyFill="1" applyBorder="1" applyAlignment="1">
      <alignment horizontal="center" vertical="center"/>
    </xf>
    <xf numFmtId="180" fontId="6" fillId="0" borderId="34" xfId="48" applyNumberFormat="1" applyFont="1" applyFill="1" applyBorder="1" applyAlignment="1">
      <alignment horizontal="center" vertical="center"/>
    </xf>
    <xf numFmtId="180" fontId="6" fillId="0" borderId="60" xfId="48" applyNumberFormat="1" applyFont="1" applyFill="1" applyBorder="1" applyAlignment="1">
      <alignment vertical="center"/>
    </xf>
    <xf numFmtId="40" fontId="6" fillId="0" borderId="61" xfId="48" applyNumberFormat="1" applyFont="1" applyFill="1" applyBorder="1" applyAlignment="1">
      <alignment vertical="center"/>
    </xf>
    <xf numFmtId="180" fontId="6" fillId="0" borderId="61" xfId="48" applyNumberFormat="1" applyFont="1" applyFill="1" applyBorder="1" applyAlignment="1">
      <alignment horizontal="center" vertical="center"/>
    </xf>
    <xf numFmtId="180" fontId="6" fillId="0" borderId="74" xfId="48" applyNumberFormat="1" applyFont="1" applyFill="1" applyBorder="1" applyAlignment="1">
      <alignment horizontal="left" vertical="center"/>
    </xf>
    <xf numFmtId="180" fontId="6" fillId="0" borderId="26" xfId="48" applyNumberFormat="1" applyFont="1" applyFill="1" applyBorder="1" applyAlignment="1">
      <alignment vertical="center"/>
    </xf>
    <xf numFmtId="180" fontId="6" fillId="0" borderId="15" xfId="48" applyNumberFormat="1" applyFont="1" applyFill="1" applyBorder="1" applyAlignment="1">
      <alignment vertical="center"/>
    </xf>
    <xf numFmtId="180" fontId="6" fillId="0" borderId="33" xfId="48" applyNumberFormat="1" applyFont="1" applyFill="1" applyBorder="1" applyAlignment="1">
      <alignment horizontal="center" vertical="center"/>
    </xf>
    <xf numFmtId="180" fontId="6" fillId="0" borderId="27" xfId="48" applyNumberFormat="1" applyFont="1" applyFill="1" applyBorder="1" applyAlignment="1">
      <alignment horizontal="center" vertical="center"/>
    </xf>
    <xf numFmtId="180" fontId="6" fillId="0" borderId="58" xfId="48" applyNumberFormat="1" applyFont="1" applyFill="1" applyBorder="1" applyAlignment="1">
      <alignment horizontal="center" vertical="center"/>
    </xf>
    <xf numFmtId="180" fontId="6" fillId="0" borderId="14" xfId="48" applyNumberFormat="1" applyFont="1" applyFill="1" applyBorder="1" applyAlignment="1">
      <alignment vertical="center"/>
    </xf>
    <xf numFmtId="180" fontId="6" fillId="0" borderId="31" xfId="48" applyNumberFormat="1" applyFont="1" applyFill="1" applyBorder="1" applyAlignment="1">
      <alignment horizontal="center" vertical="center"/>
    </xf>
    <xf numFmtId="180" fontId="6" fillId="0" borderId="25" xfId="48" applyNumberFormat="1" applyFont="1" applyFill="1" applyBorder="1" applyAlignment="1">
      <alignment horizontal="center" vertical="center"/>
    </xf>
    <xf numFmtId="180" fontId="6" fillId="0" borderId="36" xfId="48" applyNumberFormat="1" applyFont="1" applyFill="1" applyBorder="1" applyAlignment="1">
      <alignment horizontal="left" vertical="center"/>
    </xf>
    <xf numFmtId="180" fontId="6" fillId="0" borderId="32" xfId="48" applyNumberFormat="1" applyFont="1" applyFill="1" applyBorder="1" applyAlignment="1">
      <alignment vertical="center"/>
    </xf>
    <xf numFmtId="180" fontId="6" fillId="0" borderId="44" xfId="48" applyNumberFormat="1" applyFont="1" applyFill="1" applyBorder="1" applyAlignment="1">
      <alignment horizontal="left" vertical="center"/>
    </xf>
    <xf numFmtId="40" fontId="6" fillId="0" borderId="35" xfId="48" applyNumberFormat="1" applyFont="1" applyFill="1" applyBorder="1" applyAlignment="1">
      <alignment horizontal="left" vertical="center" shrinkToFit="1"/>
    </xf>
    <xf numFmtId="180" fontId="6" fillId="0" borderId="52" xfId="48" applyNumberFormat="1" applyFont="1" applyFill="1" applyBorder="1" applyAlignment="1">
      <alignment vertical="center"/>
    </xf>
    <xf numFmtId="180" fontId="6" fillId="0" borderId="52" xfId="48" applyNumberFormat="1" applyFont="1" applyFill="1" applyBorder="1" applyAlignment="1">
      <alignment horizontal="center" vertical="center"/>
    </xf>
    <xf numFmtId="180" fontId="6" fillId="0" borderId="36" xfId="48" applyNumberFormat="1" applyFont="1" applyFill="1" applyBorder="1" applyAlignment="1">
      <alignment horizontal="center" vertical="center"/>
    </xf>
    <xf numFmtId="40" fontId="6" fillId="0" borderId="39" xfId="48" applyNumberFormat="1" applyFont="1" applyFill="1" applyBorder="1" applyAlignment="1">
      <alignment vertical="center"/>
    </xf>
    <xf numFmtId="180" fontId="6" fillId="0" borderId="54" xfId="48" applyNumberFormat="1" applyFont="1" applyFill="1" applyBorder="1" applyAlignment="1">
      <alignment vertical="center"/>
    </xf>
    <xf numFmtId="180" fontId="6" fillId="0" borderId="39" xfId="48" applyNumberFormat="1" applyFont="1" applyFill="1" applyBorder="1" applyAlignment="1">
      <alignment horizontal="center" vertical="center"/>
    </xf>
    <xf numFmtId="180" fontId="6" fillId="0" borderId="54" xfId="48" applyNumberFormat="1" applyFont="1" applyFill="1" applyBorder="1" applyAlignment="1">
      <alignment horizontal="center" vertical="center"/>
    </xf>
    <xf numFmtId="180" fontId="6" fillId="0" borderId="40" xfId="48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180" fontId="6" fillId="0" borderId="75" xfId="48" applyNumberFormat="1" applyFont="1" applyFill="1" applyBorder="1" applyAlignment="1">
      <alignment horizontal="center" vertical="center"/>
    </xf>
    <xf numFmtId="180" fontId="6" fillId="0" borderId="48" xfId="48" applyNumberFormat="1" applyFont="1" applyFill="1" applyBorder="1" applyAlignment="1">
      <alignment vertical="center"/>
    </xf>
    <xf numFmtId="40" fontId="6" fillId="0" borderId="49" xfId="48" applyNumberFormat="1" applyFont="1" applyFill="1" applyBorder="1" applyAlignment="1">
      <alignment vertical="center"/>
    </xf>
    <xf numFmtId="180" fontId="6" fillId="0" borderId="73" xfId="48" applyNumberFormat="1" applyFont="1" applyFill="1" applyBorder="1" applyAlignment="1">
      <alignment horizontal="center" vertical="center"/>
    </xf>
    <xf numFmtId="180" fontId="6" fillId="0" borderId="49" xfId="48" applyNumberFormat="1" applyFont="1" applyFill="1" applyBorder="1" applyAlignment="1">
      <alignment horizontal="center" vertical="center"/>
    </xf>
    <xf numFmtId="180" fontId="6" fillId="0" borderId="50" xfId="48" applyNumberFormat="1" applyFont="1" applyFill="1" applyBorder="1" applyAlignment="1">
      <alignment horizontal="center" vertical="center"/>
    </xf>
    <xf numFmtId="180" fontId="6" fillId="0" borderId="57" xfId="48" applyNumberFormat="1" applyFont="1" applyFill="1" applyBorder="1" applyAlignment="1">
      <alignment horizontal="left" vertical="center"/>
    </xf>
    <xf numFmtId="180" fontId="6" fillId="0" borderId="76" xfId="48" applyNumberFormat="1" applyFont="1" applyFill="1" applyBorder="1" applyAlignment="1">
      <alignment horizontal="center" vertical="center"/>
    </xf>
    <xf numFmtId="180" fontId="6" fillId="0" borderId="77" xfId="48" applyNumberFormat="1" applyFont="1" applyFill="1" applyBorder="1" applyAlignment="1">
      <alignment horizontal="center" vertical="center"/>
    </xf>
    <xf numFmtId="40" fontId="6" fillId="2" borderId="78" xfId="48" applyNumberFormat="1" applyFont="1" applyFill="1" applyBorder="1" applyAlignment="1">
      <alignment horizontal="center" vertical="center"/>
    </xf>
    <xf numFmtId="40" fontId="6" fillId="2" borderId="32" xfId="48" applyNumberFormat="1" applyFont="1" applyFill="1" applyBorder="1" applyAlignment="1">
      <alignment horizontal="center" vertical="center"/>
    </xf>
    <xf numFmtId="40" fontId="6" fillId="2" borderId="79" xfId="48" applyNumberFormat="1" applyFont="1" applyFill="1" applyBorder="1" applyAlignment="1">
      <alignment horizontal="center" vertical="center"/>
    </xf>
    <xf numFmtId="40" fontId="6" fillId="2" borderId="80" xfId="48" applyNumberFormat="1" applyFont="1" applyFill="1" applyBorder="1" applyAlignment="1">
      <alignment horizontal="center" vertical="center"/>
    </xf>
    <xf numFmtId="40" fontId="6" fillId="0" borderId="75" xfId="48" applyNumberFormat="1" applyFont="1" applyBorder="1" applyAlignment="1">
      <alignment horizontal="center" vertical="center"/>
    </xf>
    <xf numFmtId="40" fontId="6" fillId="0" borderId="81" xfId="48" applyNumberFormat="1" applyFont="1" applyBorder="1" applyAlignment="1">
      <alignment horizontal="center" vertical="center"/>
    </xf>
    <xf numFmtId="40" fontId="6" fillId="2" borderId="82" xfId="48" applyNumberFormat="1" applyFont="1" applyFill="1" applyBorder="1" applyAlignment="1">
      <alignment horizontal="center" vertical="center"/>
    </xf>
    <xf numFmtId="40" fontId="6" fillId="2" borderId="83" xfId="48" applyNumberFormat="1" applyFont="1" applyFill="1" applyBorder="1" applyAlignment="1">
      <alignment horizontal="center" vertical="center"/>
    </xf>
    <xf numFmtId="40" fontId="6" fillId="0" borderId="10" xfId="48" applyNumberFormat="1" applyFont="1" applyBorder="1" applyAlignment="1">
      <alignment horizontal="center" vertical="center"/>
    </xf>
    <xf numFmtId="40" fontId="6" fillId="0" borderId="84" xfId="48" applyNumberFormat="1" applyFont="1" applyBorder="1" applyAlignment="1">
      <alignment horizontal="center" vertical="center"/>
    </xf>
    <xf numFmtId="40" fontId="6" fillId="0" borderId="38" xfId="48" applyNumberFormat="1" applyFont="1" applyBorder="1" applyAlignment="1">
      <alignment horizontal="center" vertical="center"/>
    </xf>
    <xf numFmtId="40" fontId="6" fillId="0" borderId="78" xfId="48" applyNumberFormat="1" applyFont="1" applyBorder="1" applyAlignment="1">
      <alignment horizontal="center" vertical="center"/>
    </xf>
    <xf numFmtId="40" fontId="6" fillId="0" borderId="32" xfId="48" applyNumberFormat="1" applyFont="1" applyBorder="1" applyAlignment="1">
      <alignment horizontal="center" vertical="center"/>
    </xf>
    <xf numFmtId="40" fontId="6" fillId="0" borderId="24" xfId="48" applyNumberFormat="1" applyFont="1" applyFill="1" applyBorder="1" applyAlignment="1">
      <alignment vertical="center"/>
    </xf>
    <xf numFmtId="180" fontId="6" fillId="0" borderId="75" xfId="48" applyNumberFormat="1" applyFont="1" applyFill="1" applyBorder="1" applyAlignment="1">
      <alignment horizontal="center" vertical="center"/>
    </xf>
    <xf numFmtId="180" fontId="6" fillId="0" borderId="81" xfId="48" applyNumberFormat="1" applyFont="1" applyFill="1" applyBorder="1" applyAlignment="1">
      <alignment horizontal="center" vertical="center"/>
    </xf>
    <xf numFmtId="180" fontId="6" fillId="0" borderId="85" xfId="48" applyNumberFormat="1" applyFont="1" applyFill="1" applyBorder="1" applyAlignment="1">
      <alignment horizontal="center" vertical="center"/>
    </xf>
    <xf numFmtId="180" fontId="6" fillId="0" borderId="78" xfId="48" applyNumberFormat="1" applyFont="1" applyFill="1" applyBorder="1" applyAlignment="1">
      <alignment horizontal="center" vertical="center"/>
    </xf>
    <xf numFmtId="180" fontId="6" fillId="0" borderId="32" xfId="48" applyNumberFormat="1" applyFont="1" applyFill="1" applyBorder="1" applyAlignment="1">
      <alignment horizontal="center" vertical="center"/>
    </xf>
    <xf numFmtId="180" fontId="6" fillId="2" borderId="84" xfId="48" applyNumberFormat="1" applyFont="1" applyFill="1" applyBorder="1" applyAlignment="1">
      <alignment horizontal="center" vertical="center"/>
    </xf>
    <xf numFmtId="180" fontId="6" fillId="2" borderId="38" xfId="48" applyNumberFormat="1" applyFont="1" applyFill="1" applyBorder="1" applyAlignment="1">
      <alignment horizontal="center" vertical="center"/>
    </xf>
    <xf numFmtId="180" fontId="6" fillId="0" borderId="86" xfId="48" applyNumberFormat="1" applyFont="1" applyBorder="1" applyAlignment="1">
      <alignment horizontal="center" vertical="center"/>
    </xf>
    <xf numFmtId="180" fontId="6" fillId="0" borderId="37" xfId="48" applyNumberFormat="1" applyFont="1" applyBorder="1" applyAlignment="1">
      <alignment horizontal="center" vertical="center"/>
    </xf>
    <xf numFmtId="180" fontId="6" fillId="0" borderId="60" xfId="48" applyNumberFormat="1" applyFont="1" applyBorder="1" applyAlignment="1">
      <alignment horizontal="center" vertical="center"/>
    </xf>
    <xf numFmtId="180" fontId="6" fillId="0" borderId="0" xfId="48" applyNumberFormat="1" applyFont="1" applyBorder="1" applyAlignment="1">
      <alignment horizontal="center" vertical="center"/>
    </xf>
    <xf numFmtId="180" fontId="6" fillId="0" borderId="84" xfId="48" applyNumberFormat="1" applyFont="1" applyBorder="1" applyAlignment="1">
      <alignment horizontal="center" vertical="center"/>
    </xf>
    <xf numFmtId="180" fontId="6" fillId="0" borderId="38" xfId="48" applyNumberFormat="1" applyFont="1" applyBorder="1" applyAlignment="1">
      <alignment horizontal="center" vertical="center"/>
    </xf>
    <xf numFmtId="180" fontId="6" fillId="0" borderId="12" xfId="48" applyNumberFormat="1" applyFont="1" applyBorder="1" applyAlignment="1">
      <alignment horizontal="center" vertical="center"/>
    </xf>
    <xf numFmtId="180" fontId="6" fillId="0" borderId="28" xfId="48" applyNumberFormat="1" applyFont="1" applyBorder="1" applyAlignment="1">
      <alignment horizontal="center" vertical="center"/>
    </xf>
    <xf numFmtId="180" fontId="6" fillId="0" borderId="84" xfId="48" applyNumberFormat="1" applyFont="1" applyFill="1" applyBorder="1" applyAlignment="1">
      <alignment horizontal="center" vertical="center"/>
    </xf>
    <xf numFmtId="180" fontId="6" fillId="0" borderId="38" xfId="48" applyNumberFormat="1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showGridLines="0" tabSelected="1" view="pageBreakPreview" zoomScale="85" zoomScaleSheetLayoutView="85" zoomScalePageLayoutView="0" workbookViewId="0" topLeftCell="A69">
      <selection activeCell="B101" sqref="B101"/>
    </sheetView>
  </sheetViews>
  <sheetFormatPr defaultColWidth="9.00390625" defaultRowHeight="15" customHeight="1"/>
  <cols>
    <col min="1" max="1" width="4.75390625" style="43" customWidth="1"/>
    <col min="2" max="2" width="27.625" style="43" customWidth="1"/>
    <col min="3" max="4" width="10.875" style="43" customWidth="1"/>
    <col min="5" max="5" width="16.625" style="44" customWidth="1"/>
    <col min="6" max="6" width="9.00390625" style="44" customWidth="1"/>
    <col min="7" max="7" width="8.75390625" style="43" customWidth="1"/>
    <col min="8" max="8" width="28.375" style="43" customWidth="1"/>
    <col min="9" max="16384" width="9.00390625" style="43" customWidth="1"/>
  </cols>
  <sheetData>
    <row r="1" ht="15" customHeight="1">
      <c r="A1" s="42" t="s">
        <v>228</v>
      </c>
    </row>
    <row r="3" spans="1:8" s="99" customFormat="1" ht="15" customHeight="1">
      <c r="A3" s="46" t="s">
        <v>0</v>
      </c>
      <c r="B3" s="47" t="s">
        <v>1</v>
      </c>
      <c r="C3" s="48" t="s">
        <v>2</v>
      </c>
      <c r="D3" s="49" t="s">
        <v>173</v>
      </c>
      <c r="E3" s="48" t="s">
        <v>4</v>
      </c>
      <c r="F3" s="49" t="s">
        <v>174</v>
      </c>
      <c r="G3" s="101" t="s">
        <v>5</v>
      </c>
      <c r="H3" s="102" t="s">
        <v>287</v>
      </c>
    </row>
    <row r="4" spans="1:8" s="5" customFormat="1" ht="15" customHeight="1">
      <c r="A4" s="323" t="s">
        <v>6</v>
      </c>
      <c r="B4" s="51" t="s">
        <v>288</v>
      </c>
      <c r="C4" s="52">
        <v>43.74</v>
      </c>
      <c r="D4" s="53" t="s">
        <v>237</v>
      </c>
      <c r="E4" s="54" t="s">
        <v>128</v>
      </c>
      <c r="F4" s="224" t="s">
        <v>323</v>
      </c>
      <c r="G4" s="103"/>
      <c r="H4" s="129" t="s">
        <v>268</v>
      </c>
    </row>
    <row r="5" spans="1:8" s="5" customFormat="1" ht="15" customHeight="1">
      <c r="A5" s="324"/>
      <c r="B5" s="104" t="s">
        <v>289</v>
      </c>
      <c r="C5" s="105">
        <v>17.55</v>
      </c>
      <c r="D5" s="59" t="s">
        <v>237</v>
      </c>
      <c r="E5" s="106" t="s">
        <v>128</v>
      </c>
      <c r="F5" s="225" t="s">
        <v>323</v>
      </c>
      <c r="G5" s="107"/>
      <c r="H5" s="130" t="s">
        <v>268</v>
      </c>
    </row>
    <row r="6" spans="1:8" s="5" customFormat="1" ht="15" customHeight="1">
      <c r="A6" s="324"/>
      <c r="B6" s="104" t="s">
        <v>290</v>
      </c>
      <c r="C6" s="105">
        <v>5.76</v>
      </c>
      <c r="D6" s="59" t="s">
        <v>237</v>
      </c>
      <c r="E6" s="106" t="s">
        <v>128</v>
      </c>
      <c r="F6" s="225" t="s">
        <v>323</v>
      </c>
      <c r="G6" s="107"/>
      <c r="H6" s="131"/>
    </row>
    <row r="7" spans="1:8" s="5" customFormat="1" ht="15" customHeight="1">
      <c r="A7" s="324"/>
      <c r="B7" s="57" t="s">
        <v>181</v>
      </c>
      <c r="C7" s="58">
        <v>24.92</v>
      </c>
      <c r="D7" s="59" t="s">
        <v>237</v>
      </c>
      <c r="E7" s="60" t="s">
        <v>143</v>
      </c>
      <c r="F7" s="225" t="s">
        <v>323</v>
      </c>
      <c r="G7" s="108" t="s">
        <v>264</v>
      </c>
      <c r="H7" s="130"/>
    </row>
    <row r="8" spans="1:8" s="5" customFormat="1" ht="15" customHeight="1">
      <c r="A8" s="324"/>
      <c r="B8" s="57" t="s">
        <v>272</v>
      </c>
      <c r="C8" s="58">
        <v>681.39</v>
      </c>
      <c r="D8" s="59" t="s">
        <v>237</v>
      </c>
      <c r="E8" s="60" t="s">
        <v>143</v>
      </c>
      <c r="F8" s="225" t="s">
        <v>323</v>
      </c>
      <c r="G8" s="108" t="s">
        <v>153</v>
      </c>
      <c r="H8" s="130" t="s">
        <v>269</v>
      </c>
    </row>
    <row r="9" spans="1:8" s="5" customFormat="1" ht="15" customHeight="1">
      <c r="A9" s="324"/>
      <c r="B9" s="57" t="s">
        <v>230</v>
      </c>
      <c r="C9" s="58">
        <v>4.32</v>
      </c>
      <c r="D9" s="59" t="s">
        <v>237</v>
      </c>
      <c r="E9" s="60" t="s">
        <v>143</v>
      </c>
      <c r="F9" s="225" t="s">
        <v>323</v>
      </c>
      <c r="G9" s="108"/>
      <c r="H9" s="130"/>
    </row>
    <row r="10" spans="1:8" s="5" customFormat="1" ht="15" customHeight="1">
      <c r="A10" s="324"/>
      <c r="B10" s="195" t="s">
        <v>316</v>
      </c>
      <c r="C10" s="62">
        <v>326.98</v>
      </c>
      <c r="D10" s="59" t="s">
        <v>237</v>
      </c>
      <c r="E10" s="63" t="s">
        <v>243</v>
      </c>
      <c r="F10" s="226" t="s">
        <v>323</v>
      </c>
      <c r="G10" s="108" t="s">
        <v>153</v>
      </c>
      <c r="H10" s="130"/>
    </row>
    <row r="11" spans="1:8" s="5" customFormat="1" ht="15" customHeight="1">
      <c r="A11" s="324"/>
      <c r="B11" s="57" t="s">
        <v>319</v>
      </c>
      <c r="C11" s="58">
        <v>100.09</v>
      </c>
      <c r="D11" s="59" t="s">
        <v>237</v>
      </c>
      <c r="E11" s="63" t="s">
        <v>243</v>
      </c>
      <c r="F11" s="226" t="s">
        <v>323</v>
      </c>
      <c r="G11" s="108" t="s">
        <v>153</v>
      </c>
      <c r="H11" s="130"/>
    </row>
    <row r="12" spans="1:8" s="5" customFormat="1" ht="15" customHeight="1">
      <c r="A12" s="324"/>
      <c r="B12" s="209" t="s">
        <v>231</v>
      </c>
      <c r="C12" s="193">
        <v>78.22</v>
      </c>
      <c r="D12" s="210" t="s">
        <v>239</v>
      </c>
      <c r="E12" s="211" t="s">
        <v>243</v>
      </c>
      <c r="F12" s="227" t="s">
        <v>327</v>
      </c>
      <c r="G12" s="108" t="s">
        <v>153</v>
      </c>
      <c r="H12" s="130"/>
    </row>
    <row r="13" spans="1:8" s="5" customFormat="1" ht="15" customHeight="1">
      <c r="A13" s="324"/>
      <c r="B13" s="196" t="s">
        <v>232</v>
      </c>
      <c r="C13" s="197">
        <v>10.36</v>
      </c>
      <c r="D13" s="198" t="s">
        <v>240</v>
      </c>
      <c r="E13" s="199" t="s">
        <v>243</v>
      </c>
      <c r="F13" s="228" t="s">
        <v>320</v>
      </c>
      <c r="G13" s="108" t="s">
        <v>153</v>
      </c>
      <c r="H13" s="130"/>
    </row>
    <row r="14" spans="1:8" s="5" customFormat="1" ht="15" customHeight="1">
      <c r="A14" s="324"/>
      <c r="B14" s="209" t="s">
        <v>233</v>
      </c>
      <c r="C14" s="193">
        <v>254.93</v>
      </c>
      <c r="D14" s="210" t="s">
        <v>239</v>
      </c>
      <c r="E14" s="211" t="s">
        <v>243</v>
      </c>
      <c r="F14" s="227" t="s">
        <v>328</v>
      </c>
      <c r="G14" s="108" t="s">
        <v>153</v>
      </c>
      <c r="H14" s="130"/>
    </row>
    <row r="15" spans="1:8" s="5" customFormat="1" ht="15" customHeight="1">
      <c r="A15" s="324"/>
      <c r="B15" s="209" t="s">
        <v>234</v>
      </c>
      <c r="C15" s="193">
        <v>51.3</v>
      </c>
      <c r="D15" s="210" t="s">
        <v>241</v>
      </c>
      <c r="E15" s="211" t="s">
        <v>243</v>
      </c>
      <c r="F15" s="227" t="s">
        <v>323</v>
      </c>
      <c r="G15" s="108" t="s">
        <v>153</v>
      </c>
      <c r="H15" s="130"/>
    </row>
    <row r="16" spans="1:8" s="5" customFormat="1" ht="15" customHeight="1">
      <c r="A16" s="324"/>
      <c r="B16" s="209" t="s">
        <v>16</v>
      </c>
      <c r="C16" s="193">
        <v>22.8</v>
      </c>
      <c r="D16" s="210" t="s">
        <v>239</v>
      </c>
      <c r="E16" s="212" t="s">
        <v>244</v>
      </c>
      <c r="F16" s="227" t="s">
        <v>329</v>
      </c>
      <c r="G16" s="108" t="s">
        <v>153</v>
      </c>
      <c r="H16" s="130" t="s">
        <v>269</v>
      </c>
    </row>
    <row r="17" spans="1:8" s="5" customFormat="1" ht="15" customHeight="1">
      <c r="A17" s="324"/>
      <c r="B17" s="57" t="s">
        <v>361</v>
      </c>
      <c r="C17" s="58">
        <v>9.36</v>
      </c>
      <c r="D17" s="59" t="s">
        <v>242</v>
      </c>
      <c r="E17" s="60" t="s">
        <v>243</v>
      </c>
      <c r="F17" s="226" t="s">
        <v>323</v>
      </c>
      <c r="G17" s="108" t="s">
        <v>153</v>
      </c>
      <c r="H17" s="130"/>
    </row>
    <row r="18" spans="1:8" s="5" customFormat="1" ht="15" customHeight="1">
      <c r="A18" s="324"/>
      <c r="B18" s="209" t="s">
        <v>235</v>
      </c>
      <c r="C18" s="193">
        <v>15.4</v>
      </c>
      <c r="D18" s="210" t="s">
        <v>239</v>
      </c>
      <c r="E18" s="212" t="s">
        <v>243</v>
      </c>
      <c r="F18" s="227" t="s">
        <v>327</v>
      </c>
      <c r="G18" s="108" t="s">
        <v>153</v>
      </c>
      <c r="H18" s="130"/>
    </row>
    <row r="19" spans="1:8" s="5" customFormat="1" ht="15" customHeight="1">
      <c r="A19" s="324"/>
      <c r="B19" s="213" t="s">
        <v>317</v>
      </c>
      <c r="C19" s="193">
        <v>156.83</v>
      </c>
      <c r="D19" s="210" t="s">
        <v>239</v>
      </c>
      <c r="E19" s="212" t="s">
        <v>243</v>
      </c>
      <c r="F19" s="227" t="s">
        <v>330</v>
      </c>
      <c r="G19" s="108" t="s">
        <v>153</v>
      </c>
      <c r="H19" s="130" t="s">
        <v>351</v>
      </c>
    </row>
    <row r="20" spans="1:8" s="5" customFormat="1" ht="15" customHeight="1">
      <c r="A20" s="324"/>
      <c r="B20" s="209" t="s">
        <v>236</v>
      </c>
      <c r="C20" s="193">
        <v>71.42</v>
      </c>
      <c r="D20" s="210" t="s">
        <v>239</v>
      </c>
      <c r="E20" s="212" t="s">
        <v>245</v>
      </c>
      <c r="F20" s="227" t="s">
        <v>331</v>
      </c>
      <c r="G20" s="108"/>
      <c r="H20" s="130"/>
    </row>
    <row r="21" spans="1:8" s="5" customFormat="1" ht="15" customHeight="1">
      <c r="A21" s="324"/>
      <c r="B21" s="196" t="s">
        <v>25</v>
      </c>
      <c r="C21" s="197">
        <v>15.25</v>
      </c>
      <c r="D21" s="198" t="s">
        <v>240</v>
      </c>
      <c r="E21" s="200" t="s">
        <v>245</v>
      </c>
      <c r="F21" s="228" t="s">
        <v>321</v>
      </c>
      <c r="G21" s="108"/>
      <c r="H21" s="130"/>
    </row>
    <row r="22" spans="1:8" s="5" customFormat="1" ht="15" customHeight="1">
      <c r="A22" s="324"/>
      <c r="B22" s="57" t="s">
        <v>26</v>
      </c>
      <c r="C22" s="58">
        <v>9.889</v>
      </c>
      <c r="D22" s="59" t="s">
        <v>237</v>
      </c>
      <c r="E22" s="60" t="s">
        <v>243</v>
      </c>
      <c r="F22" s="226" t="s">
        <v>323</v>
      </c>
      <c r="G22" s="108" t="s">
        <v>153</v>
      </c>
      <c r="H22" s="130"/>
    </row>
    <row r="23" spans="1:8" s="5" customFormat="1" ht="15" customHeight="1">
      <c r="A23" s="324"/>
      <c r="B23" s="201" t="s">
        <v>163</v>
      </c>
      <c r="C23" s="202">
        <v>32.69</v>
      </c>
      <c r="D23" s="203" t="s">
        <v>240</v>
      </c>
      <c r="E23" s="204" t="s">
        <v>246</v>
      </c>
      <c r="F23" s="229" t="s">
        <v>322</v>
      </c>
      <c r="G23" s="137" t="s">
        <v>153</v>
      </c>
      <c r="H23" s="138"/>
    </row>
    <row r="24" spans="1:8" s="5" customFormat="1" ht="15" customHeight="1">
      <c r="A24" s="324"/>
      <c r="B24" s="196" t="s">
        <v>12</v>
      </c>
      <c r="C24" s="197">
        <v>11.25</v>
      </c>
      <c r="D24" s="198" t="s">
        <v>240</v>
      </c>
      <c r="E24" s="199" t="s">
        <v>243</v>
      </c>
      <c r="F24" s="228" t="s">
        <v>323</v>
      </c>
      <c r="G24" s="63"/>
      <c r="H24" s="138"/>
    </row>
    <row r="25" spans="1:8" s="5" customFormat="1" ht="15" customHeight="1">
      <c r="A25" s="324"/>
      <c r="B25" s="80" t="s">
        <v>292</v>
      </c>
      <c r="C25" s="134">
        <v>3.24</v>
      </c>
      <c r="D25" s="59" t="s">
        <v>237</v>
      </c>
      <c r="E25" s="63" t="s">
        <v>243</v>
      </c>
      <c r="F25" s="230" t="s">
        <v>323</v>
      </c>
      <c r="G25" s="137"/>
      <c r="H25" s="138"/>
    </row>
    <row r="26" spans="1:8" s="5" customFormat="1" ht="15" customHeight="1">
      <c r="A26" s="324"/>
      <c r="B26" s="80" t="s">
        <v>293</v>
      </c>
      <c r="C26" s="134">
        <v>2.16</v>
      </c>
      <c r="D26" s="59" t="s">
        <v>237</v>
      </c>
      <c r="E26" s="63" t="s">
        <v>243</v>
      </c>
      <c r="F26" s="230" t="s">
        <v>323</v>
      </c>
      <c r="G26" s="137"/>
      <c r="H26" s="138"/>
    </row>
    <row r="27" spans="1:8" s="5" customFormat="1" ht="15" customHeight="1">
      <c r="A27" s="324"/>
      <c r="B27" s="80" t="s">
        <v>294</v>
      </c>
      <c r="C27" s="134">
        <v>2.16</v>
      </c>
      <c r="D27" s="59" t="s">
        <v>237</v>
      </c>
      <c r="E27" s="63" t="s">
        <v>243</v>
      </c>
      <c r="F27" s="230" t="s">
        <v>323</v>
      </c>
      <c r="G27" s="137"/>
      <c r="H27" s="138"/>
    </row>
    <row r="28" spans="1:8" s="5" customFormat="1" ht="15" customHeight="1">
      <c r="A28" s="324"/>
      <c r="B28" s="80" t="s">
        <v>295</v>
      </c>
      <c r="C28" s="134">
        <v>2.16</v>
      </c>
      <c r="D28" s="59" t="s">
        <v>237</v>
      </c>
      <c r="E28" s="63" t="s">
        <v>243</v>
      </c>
      <c r="F28" s="230" t="s">
        <v>323</v>
      </c>
      <c r="G28" s="137"/>
      <c r="H28" s="138"/>
    </row>
    <row r="29" spans="1:8" s="5" customFormat="1" ht="15" customHeight="1" thickBot="1">
      <c r="A29" s="324"/>
      <c r="B29" s="64" t="s">
        <v>296</v>
      </c>
      <c r="C29" s="65">
        <v>2.16</v>
      </c>
      <c r="D29" s="66" t="s">
        <v>242</v>
      </c>
      <c r="E29" s="63" t="s">
        <v>243</v>
      </c>
      <c r="F29" s="231" t="s">
        <v>323</v>
      </c>
      <c r="G29" s="109"/>
      <c r="H29" s="132"/>
    </row>
    <row r="30" spans="1:8" s="5" customFormat="1" ht="15" customHeight="1" thickTop="1">
      <c r="A30" s="319" t="s">
        <v>132</v>
      </c>
      <c r="B30" s="320"/>
      <c r="C30" s="69">
        <f>SUM(C4:C29)</f>
        <v>1956.3290000000002</v>
      </c>
      <c r="D30" s="70"/>
      <c r="E30" s="71"/>
      <c r="F30" s="232"/>
      <c r="G30" s="110"/>
      <c r="H30" s="133"/>
    </row>
    <row r="31" spans="1:9" s="5" customFormat="1" ht="15" customHeight="1">
      <c r="A31" s="323" t="s">
        <v>27</v>
      </c>
      <c r="B31" s="51" t="s">
        <v>229</v>
      </c>
      <c r="C31" s="52">
        <v>57.82</v>
      </c>
      <c r="D31" s="53" t="s">
        <v>237</v>
      </c>
      <c r="E31" s="54" t="s">
        <v>128</v>
      </c>
      <c r="F31" s="224" t="s">
        <v>323</v>
      </c>
      <c r="G31" s="103"/>
      <c r="H31" s="129" t="s">
        <v>268</v>
      </c>
      <c r="I31" s="39"/>
    </row>
    <row r="32" spans="1:9" s="5" customFormat="1" ht="15" customHeight="1">
      <c r="A32" s="324"/>
      <c r="B32" s="57" t="s">
        <v>37</v>
      </c>
      <c r="C32" s="58">
        <v>10.96</v>
      </c>
      <c r="D32" s="59" t="s">
        <v>250</v>
      </c>
      <c r="E32" s="63" t="s">
        <v>128</v>
      </c>
      <c r="F32" s="226" t="s">
        <v>335</v>
      </c>
      <c r="G32" s="108"/>
      <c r="H32" s="130"/>
      <c r="I32" s="100"/>
    </row>
    <row r="33" spans="1:9" s="5" customFormat="1" ht="15" customHeight="1">
      <c r="A33" s="324"/>
      <c r="B33" s="57" t="s">
        <v>181</v>
      </c>
      <c r="C33" s="58">
        <v>29.46</v>
      </c>
      <c r="D33" s="59" t="s">
        <v>237</v>
      </c>
      <c r="E33" s="60" t="s">
        <v>143</v>
      </c>
      <c r="F33" s="226" t="s">
        <v>323</v>
      </c>
      <c r="G33" s="108" t="s">
        <v>264</v>
      </c>
      <c r="H33" s="130"/>
      <c r="I33" s="100"/>
    </row>
    <row r="34" spans="1:9" s="5" customFormat="1" ht="15" customHeight="1">
      <c r="A34" s="324"/>
      <c r="B34" s="57" t="s">
        <v>24</v>
      </c>
      <c r="C34" s="58">
        <v>252.18</v>
      </c>
      <c r="D34" s="59" t="s">
        <v>237</v>
      </c>
      <c r="E34" s="60" t="s">
        <v>243</v>
      </c>
      <c r="F34" s="226" t="s">
        <v>323</v>
      </c>
      <c r="G34" s="108" t="s">
        <v>264</v>
      </c>
      <c r="H34" s="130" t="s">
        <v>269</v>
      </c>
      <c r="I34" s="100"/>
    </row>
    <row r="35" spans="1:9" s="5" customFormat="1" ht="15" customHeight="1">
      <c r="A35" s="324"/>
      <c r="B35" s="57" t="s">
        <v>352</v>
      </c>
      <c r="C35" s="58">
        <v>54.88</v>
      </c>
      <c r="D35" s="59" t="s">
        <v>242</v>
      </c>
      <c r="E35" s="60" t="s">
        <v>245</v>
      </c>
      <c r="F35" s="226" t="s">
        <v>332</v>
      </c>
      <c r="G35" s="108"/>
      <c r="H35" s="130"/>
      <c r="I35" s="100"/>
    </row>
    <row r="36" spans="1:9" s="5" customFormat="1" ht="15" customHeight="1">
      <c r="A36" s="324"/>
      <c r="B36" s="196" t="s">
        <v>353</v>
      </c>
      <c r="C36" s="197">
        <v>27.5</v>
      </c>
      <c r="D36" s="198" t="s">
        <v>240</v>
      </c>
      <c r="E36" s="200" t="s">
        <v>251</v>
      </c>
      <c r="F36" s="228" t="s">
        <v>324</v>
      </c>
      <c r="G36" s="108"/>
      <c r="H36" s="130"/>
      <c r="I36" s="100"/>
    </row>
    <row r="37" spans="1:9" s="5" customFormat="1" ht="15" customHeight="1">
      <c r="A37" s="324"/>
      <c r="B37" s="196" t="s">
        <v>265</v>
      </c>
      <c r="C37" s="197">
        <v>14.3</v>
      </c>
      <c r="D37" s="198" t="s">
        <v>240</v>
      </c>
      <c r="E37" s="200" t="s">
        <v>251</v>
      </c>
      <c r="F37" s="228" t="s">
        <v>324</v>
      </c>
      <c r="G37" s="108"/>
      <c r="H37" s="130"/>
      <c r="I37" s="100"/>
    </row>
    <row r="38" spans="1:9" s="5" customFormat="1" ht="15" customHeight="1">
      <c r="A38" s="324"/>
      <c r="B38" s="57" t="s">
        <v>356</v>
      </c>
      <c r="C38" s="58">
        <v>18.56</v>
      </c>
      <c r="D38" s="59" t="s">
        <v>242</v>
      </c>
      <c r="E38" s="60" t="s">
        <v>245</v>
      </c>
      <c r="F38" s="226" t="s">
        <v>332</v>
      </c>
      <c r="G38" s="108"/>
      <c r="H38" s="130"/>
      <c r="I38" s="100"/>
    </row>
    <row r="39" spans="1:9" s="5" customFormat="1" ht="15" customHeight="1">
      <c r="A39" s="324"/>
      <c r="B39" s="57" t="s">
        <v>354</v>
      </c>
      <c r="C39" s="58">
        <v>5.61</v>
      </c>
      <c r="D39" s="59" t="s">
        <v>237</v>
      </c>
      <c r="E39" s="60" t="s">
        <v>251</v>
      </c>
      <c r="F39" s="226" t="s">
        <v>332</v>
      </c>
      <c r="G39" s="108"/>
      <c r="H39" s="139" t="s">
        <v>297</v>
      </c>
      <c r="I39" s="100"/>
    </row>
    <row r="40" spans="1:9" s="5" customFormat="1" ht="15" customHeight="1">
      <c r="A40" s="324"/>
      <c r="B40" s="57" t="s">
        <v>355</v>
      </c>
      <c r="C40" s="58">
        <v>15.08</v>
      </c>
      <c r="D40" s="73" t="s">
        <v>242</v>
      </c>
      <c r="E40" s="60" t="s">
        <v>251</v>
      </c>
      <c r="F40" s="226" t="s">
        <v>332</v>
      </c>
      <c r="G40" s="108"/>
      <c r="H40" s="130"/>
      <c r="I40" s="100"/>
    </row>
    <row r="41" spans="1:9" s="5" customFormat="1" ht="15" customHeight="1">
      <c r="A41" s="324"/>
      <c r="B41" s="196" t="s">
        <v>247</v>
      </c>
      <c r="C41" s="197">
        <v>42</v>
      </c>
      <c r="D41" s="198" t="s">
        <v>240</v>
      </c>
      <c r="E41" s="200" t="s">
        <v>143</v>
      </c>
      <c r="F41" s="228" t="s">
        <v>326</v>
      </c>
      <c r="G41" s="108" t="s">
        <v>264</v>
      </c>
      <c r="H41" s="130" t="s">
        <v>269</v>
      </c>
      <c r="I41" s="100"/>
    </row>
    <row r="42" spans="1:9" s="5" customFormat="1" ht="15" customHeight="1">
      <c r="A42" s="324"/>
      <c r="B42" s="196" t="s">
        <v>134</v>
      </c>
      <c r="C42" s="197">
        <v>112.8</v>
      </c>
      <c r="D42" s="198" t="s">
        <v>240</v>
      </c>
      <c r="E42" s="200" t="s">
        <v>282</v>
      </c>
      <c r="F42" s="228" t="s">
        <v>325</v>
      </c>
      <c r="G42" s="108" t="s">
        <v>264</v>
      </c>
      <c r="H42" s="130"/>
      <c r="I42" s="100"/>
    </row>
    <row r="43" spans="1:9" s="5" customFormat="1" ht="15" customHeight="1">
      <c r="A43" s="324"/>
      <c r="B43" s="57" t="s">
        <v>283</v>
      </c>
      <c r="C43" s="58">
        <v>43.24</v>
      </c>
      <c r="D43" s="59" t="s">
        <v>237</v>
      </c>
      <c r="E43" s="60" t="s">
        <v>243</v>
      </c>
      <c r="F43" s="226" t="s">
        <v>323</v>
      </c>
      <c r="G43" s="108" t="s">
        <v>264</v>
      </c>
      <c r="H43" s="130" t="s">
        <v>269</v>
      </c>
      <c r="I43" s="100"/>
    </row>
    <row r="44" spans="1:9" s="5" customFormat="1" ht="15" customHeight="1">
      <c r="A44" s="324"/>
      <c r="B44" s="57" t="s">
        <v>362</v>
      </c>
      <c r="C44" s="58">
        <v>91.32</v>
      </c>
      <c r="D44" s="59" t="s">
        <v>237</v>
      </c>
      <c r="E44" s="63" t="s">
        <v>243</v>
      </c>
      <c r="F44" s="226" t="s">
        <v>323</v>
      </c>
      <c r="G44" s="108" t="s">
        <v>264</v>
      </c>
      <c r="H44" s="130"/>
      <c r="I44" s="100"/>
    </row>
    <row r="45" spans="1:8" s="5" customFormat="1" ht="15" customHeight="1">
      <c r="A45" s="324"/>
      <c r="B45" s="57" t="s">
        <v>284</v>
      </c>
      <c r="C45" s="58">
        <v>13.8</v>
      </c>
      <c r="D45" s="59" t="s">
        <v>237</v>
      </c>
      <c r="E45" s="63" t="s">
        <v>243</v>
      </c>
      <c r="F45" s="226" t="s">
        <v>323</v>
      </c>
      <c r="G45" s="108" t="s">
        <v>264</v>
      </c>
      <c r="H45" s="130"/>
    </row>
    <row r="46" spans="1:8" s="5" customFormat="1" ht="15" customHeight="1">
      <c r="A46" s="324"/>
      <c r="B46" s="57" t="s">
        <v>248</v>
      </c>
      <c r="C46" s="58">
        <v>23.5</v>
      </c>
      <c r="D46" s="59" t="s">
        <v>237</v>
      </c>
      <c r="E46" s="63" t="s">
        <v>243</v>
      </c>
      <c r="F46" s="226" t="s">
        <v>323</v>
      </c>
      <c r="G46" s="108" t="s">
        <v>264</v>
      </c>
      <c r="H46" s="130"/>
    </row>
    <row r="47" spans="1:8" s="5" customFormat="1" ht="15" customHeight="1">
      <c r="A47" s="324"/>
      <c r="B47" s="80" t="s">
        <v>249</v>
      </c>
      <c r="C47" s="134">
        <v>224.68</v>
      </c>
      <c r="D47" s="135" t="s">
        <v>237</v>
      </c>
      <c r="E47" s="140" t="s">
        <v>243</v>
      </c>
      <c r="F47" s="230" t="s">
        <v>323</v>
      </c>
      <c r="G47" s="137"/>
      <c r="H47" s="138"/>
    </row>
    <row r="48" spans="1:8" s="5" customFormat="1" ht="15" customHeight="1">
      <c r="A48" s="324"/>
      <c r="B48" s="57" t="s">
        <v>298</v>
      </c>
      <c r="C48" s="58">
        <v>2.16</v>
      </c>
      <c r="D48" s="135" t="s">
        <v>237</v>
      </c>
      <c r="E48" s="140" t="s">
        <v>243</v>
      </c>
      <c r="F48" s="230" t="s">
        <v>323</v>
      </c>
      <c r="G48" s="137"/>
      <c r="H48" s="138"/>
    </row>
    <row r="49" spans="1:8" s="5" customFormat="1" ht="15" customHeight="1" thickBot="1">
      <c r="A49" s="324"/>
      <c r="B49" s="74" t="s">
        <v>299</v>
      </c>
      <c r="C49" s="65">
        <v>2.16</v>
      </c>
      <c r="D49" s="135" t="s">
        <v>237</v>
      </c>
      <c r="E49" s="140" t="s">
        <v>243</v>
      </c>
      <c r="F49" s="231" t="s">
        <v>323</v>
      </c>
      <c r="G49" s="109"/>
      <c r="H49" s="132"/>
    </row>
    <row r="50" spans="1:8" s="5" customFormat="1" ht="15" customHeight="1" thickTop="1">
      <c r="A50" s="319" t="s">
        <v>132</v>
      </c>
      <c r="B50" s="320"/>
      <c r="C50" s="69">
        <f>SUM(C31:C49)</f>
        <v>1042.0100000000002</v>
      </c>
      <c r="D50" s="70"/>
      <c r="E50" s="71"/>
      <c r="F50" s="232"/>
      <c r="G50" s="110"/>
      <c r="H50" s="133"/>
    </row>
    <row r="51" spans="1:8" s="5" customFormat="1" ht="15" customHeight="1">
      <c r="A51" s="323" t="s">
        <v>208</v>
      </c>
      <c r="B51" s="51" t="s">
        <v>285</v>
      </c>
      <c r="C51" s="52">
        <v>29.82</v>
      </c>
      <c r="D51" s="53" t="s">
        <v>301</v>
      </c>
      <c r="E51" s="54" t="s">
        <v>128</v>
      </c>
      <c r="F51" s="224" t="s">
        <v>323</v>
      </c>
      <c r="G51" s="103"/>
      <c r="H51" s="129" t="s">
        <v>268</v>
      </c>
    </row>
    <row r="52" spans="1:8" s="5" customFormat="1" ht="15" customHeight="1">
      <c r="A52" s="324"/>
      <c r="B52" s="57" t="s">
        <v>37</v>
      </c>
      <c r="C52" s="58">
        <v>38.88</v>
      </c>
      <c r="D52" s="59" t="s">
        <v>254</v>
      </c>
      <c r="E52" s="60" t="s">
        <v>128</v>
      </c>
      <c r="F52" s="226" t="s">
        <v>336</v>
      </c>
      <c r="G52" s="108"/>
      <c r="H52" s="130"/>
    </row>
    <row r="53" spans="1:8" s="5" customFormat="1" ht="15" customHeight="1">
      <c r="A53" s="324"/>
      <c r="B53" s="57" t="s">
        <v>181</v>
      </c>
      <c r="C53" s="58">
        <v>29.68</v>
      </c>
      <c r="D53" s="59" t="s">
        <v>301</v>
      </c>
      <c r="E53" s="60" t="s">
        <v>286</v>
      </c>
      <c r="F53" s="226" t="s">
        <v>323</v>
      </c>
      <c r="G53" s="108" t="s">
        <v>264</v>
      </c>
      <c r="H53" s="130"/>
    </row>
    <row r="54" spans="1:8" s="5" customFormat="1" ht="15" customHeight="1">
      <c r="A54" s="324"/>
      <c r="B54" s="57" t="s">
        <v>24</v>
      </c>
      <c r="C54" s="58">
        <v>229.16</v>
      </c>
      <c r="D54" s="59" t="s">
        <v>301</v>
      </c>
      <c r="E54" s="60" t="s">
        <v>243</v>
      </c>
      <c r="F54" s="226" t="s">
        <v>323</v>
      </c>
      <c r="G54" s="108" t="s">
        <v>264</v>
      </c>
      <c r="H54" s="130" t="s">
        <v>269</v>
      </c>
    </row>
    <row r="55" spans="1:8" s="5" customFormat="1" ht="15" customHeight="1">
      <c r="A55" s="324"/>
      <c r="B55" s="57" t="s">
        <v>283</v>
      </c>
      <c r="C55" s="58">
        <v>53.12</v>
      </c>
      <c r="D55" s="59" t="s">
        <v>301</v>
      </c>
      <c r="E55" s="60" t="s">
        <v>243</v>
      </c>
      <c r="F55" s="226" t="s">
        <v>323</v>
      </c>
      <c r="G55" s="108" t="s">
        <v>264</v>
      </c>
      <c r="H55" s="130" t="s">
        <v>269</v>
      </c>
    </row>
    <row r="56" spans="1:8" s="5" customFormat="1" ht="15" customHeight="1">
      <c r="A56" s="324"/>
      <c r="B56" s="76" t="s">
        <v>284</v>
      </c>
      <c r="C56" s="58">
        <v>15</v>
      </c>
      <c r="D56" s="59" t="s">
        <v>301</v>
      </c>
      <c r="E56" s="60" t="s">
        <v>243</v>
      </c>
      <c r="F56" s="226" t="s">
        <v>323</v>
      </c>
      <c r="G56" s="108" t="s">
        <v>264</v>
      </c>
      <c r="H56" s="130"/>
    </row>
    <row r="57" spans="1:8" s="5" customFormat="1" ht="15" customHeight="1">
      <c r="A57" s="324"/>
      <c r="B57" s="57" t="s">
        <v>249</v>
      </c>
      <c r="C57" s="58">
        <v>342.99</v>
      </c>
      <c r="D57" s="59" t="s">
        <v>301</v>
      </c>
      <c r="E57" s="60" t="s">
        <v>243</v>
      </c>
      <c r="F57" s="226" t="s">
        <v>323</v>
      </c>
      <c r="G57" s="108"/>
      <c r="H57" s="130"/>
    </row>
    <row r="58" spans="1:8" s="5" customFormat="1" ht="15" customHeight="1">
      <c r="A58" s="324"/>
      <c r="B58" s="80" t="s">
        <v>253</v>
      </c>
      <c r="C58" s="134">
        <v>58.8</v>
      </c>
      <c r="D58" s="135" t="s">
        <v>301</v>
      </c>
      <c r="E58" s="136" t="s">
        <v>286</v>
      </c>
      <c r="F58" s="226" t="s">
        <v>323</v>
      </c>
      <c r="G58" s="137" t="s">
        <v>264</v>
      </c>
      <c r="H58" s="130" t="s">
        <v>269</v>
      </c>
    </row>
    <row r="59" spans="1:8" s="5" customFormat="1" ht="15" customHeight="1">
      <c r="A59" s="324"/>
      <c r="B59" s="57" t="s">
        <v>300</v>
      </c>
      <c r="C59" s="58">
        <v>29.07</v>
      </c>
      <c r="D59" s="135" t="s">
        <v>301</v>
      </c>
      <c r="E59" s="60" t="s">
        <v>128</v>
      </c>
      <c r="F59" s="226" t="s">
        <v>323</v>
      </c>
      <c r="G59" s="63"/>
      <c r="H59" s="138"/>
    </row>
    <row r="60" spans="1:8" s="5" customFormat="1" ht="15" customHeight="1" thickBot="1">
      <c r="A60" s="324"/>
      <c r="B60" s="74" t="s">
        <v>298</v>
      </c>
      <c r="C60" s="65">
        <v>2.16</v>
      </c>
      <c r="D60" s="135" t="s">
        <v>302</v>
      </c>
      <c r="E60" s="60" t="s">
        <v>243</v>
      </c>
      <c r="F60" s="231" t="s">
        <v>323</v>
      </c>
      <c r="G60" s="109"/>
      <c r="H60" s="132"/>
    </row>
    <row r="61" spans="1:8" s="5" customFormat="1" ht="15" customHeight="1" thickTop="1">
      <c r="A61" s="319" t="s">
        <v>132</v>
      </c>
      <c r="B61" s="320"/>
      <c r="C61" s="69">
        <f>SUM(C51:C60)</f>
        <v>828.68</v>
      </c>
      <c r="D61" s="77"/>
      <c r="E61" s="71"/>
      <c r="F61" s="232"/>
      <c r="G61" s="110"/>
      <c r="H61" s="133"/>
    </row>
    <row r="62" spans="1:8" s="5" customFormat="1" ht="15" customHeight="1">
      <c r="A62" s="56"/>
      <c r="B62" s="56"/>
      <c r="C62" s="56"/>
      <c r="D62" s="56"/>
      <c r="E62" s="50"/>
      <c r="F62" s="78"/>
      <c r="G62" s="50"/>
      <c r="H62" s="50"/>
    </row>
    <row r="63" spans="1:8" s="5" customFormat="1" ht="15" customHeight="1">
      <c r="A63" s="56"/>
      <c r="B63" s="56"/>
      <c r="C63" s="56"/>
      <c r="D63" s="56"/>
      <c r="E63" s="50"/>
      <c r="F63" s="72"/>
      <c r="G63" s="50"/>
      <c r="H63" s="50"/>
    </row>
    <row r="64" spans="1:8" s="5" customFormat="1" ht="15" customHeight="1">
      <c r="A64" s="56"/>
      <c r="B64" s="56"/>
      <c r="C64" s="56"/>
      <c r="D64" s="56"/>
      <c r="E64" s="50"/>
      <c r="F64" s="72"/>
      <c r="G64" s="50"/>
      <c r="H64" s="50"/>
    </row>
    <row r="65" spans="1:8" s="5" customFormat="1" ht="15" customHeight="1">
      <c r="A65" s="56"/>
      <c r="B65" s="56"/>
      <c r="C65" s="56"/>
      <c r="D65" s="56"/>
      <c r="E65" s="50"/>
      <c r="F65" s="72"/>
      <c r="G65" s="50"/>
      <c r="H65" s="50"/>
    </row>
    <row r="66" spans="1:8" s="5" customFormat="1" ht="15" customHeight="1">
      <c r="A66" s="42" t="s">
        <v>228</v>
      </c>
      <c r="B66" s="56"/>
      <c r="C66" s="56"/>
      <c r="D66" s="56"/>
      <c r="E66" s="50"/>
      <c r="F66" s="50"/>
      <c r="G66" s="56"/>
      <c r="H66" s="56"/>
    </row>
    <row r="67" spans="1:8" s="5" customFormat="1" ht="15" customHeight="1">
      <c r="A67" s="56"/>
      <c r="B67" s="56"/>
      <c r="C67" s="56"/>
      <c r="D67" s="56"/>
      <c r="E67" s="50"/>
      <c r="F67" s="79"/>
      <c r="G67" s="50"/>
      <c r="H67" s="50"/>
    </row>
    <row r="68" spans="1:8" s="99" customFormat="1" ht="15" customHeight="1">
      <c r="A68" s="46" t="s">
        <v>0</v>
      </c>
      <c r="B68" s="47" t="s">
        <v>1</v>
      </c>
      <c r="C68" s="48" t="s">
        <v>2</v>
      </c>
      <c r="D68" s="49" t="s">
        <v>173</v>
      </c>
      <c r="E68" s="48" t="s">
        <v>4</v>
      </c>
      <c r="F68" s="49" t="s">
        <v>174</v>
      </c>
      <c r="G68" s="101" t="s">
        <v>5</v>
      </c>
      <c r="H68" s="102" t="s">
        <v>287</v>
      </c>
    </row>
    <row r="69" spans="1:8" s="5" customFormat="1" ht="15" customHeight="1">
      <c r="A69" s="323" t="s">
        <v>214</v>
      </c>
      <c r="B69" s="51" t="s">
        <v>285</v>
      </c>
      <c r="C69" s="52">
        <v>31.52</v>
      </c>
      <c r="D69" s="53" t="s">
        <v>301</v>
      </c>
      <c r="E69" s="54" t="s">
        <v>128</v>
      </c>
      <c r="F69" s="224" t="s">
        <v>323</v>
      </c>
      <c r="G69" s="103"/>
      <c r="H69" s="129" t="s">
        <v>268</v>
      </c>
    </row>
    <row r="70" spans="1:8" s="5" customFormat="1" ht="15" customHeight="1">
      <c r="A70" s="324"/>
      <c r="B70" s="57" t="s">
        <v>37</v>
      </c>
      <c r="C70" s="58">
        <v>15.12</v>
      </c>
      <c r="D70" s="59" t="s">
        <v>254</v>
      </c>
      <c r="E70" s="60" t="s">
        <v>128</v>
      </c>
      <c r="F70" s="226" t="s">
        <v>336</v>
      </c>
      <c r="G70" s="108"/>
      <c r="H70" s="61"/>
    </row>
    <row r="71" spans="1:8" s="5" customFormat="1" ht="15" customHeight="1">
      <c r="A71" s="324"/>
      <c r="B71" s="57" t="s">
        <v>181</v>
      </c>
      <c r="C71" s="58">
        <v>29.68</v>
      </c>
      <c r="D71" s="59" t="s">
        <v>301</v>
      </c>
      <c r="E71" s="60" t="s">
        <v>286</v>
      </c>
      <c r="F71" s="226" t="s">
        <v>323</v>
      </c>
      <c r="G71" s="108" t="s">
        <v>264</v>
      </c>
      <c r="H71" s="61"/>
    </row>
    <row r="72" spans="1:8" s="5" customFormat="1" ht="15" customHeight="1">
      <c r="A72" s="324"/>
      <c r="B72" s="57" t="s">
        <v>24</v>
      </c>
      <c r="C72" s="58">
        <v>235.36</v>
      </c>
      <c r="D72" s="59" t="s">
        <v>301</v>
      </c>
      <c r="E72" s="60" t="s">
        <v>243</v>
      </c>
      <c r="F72" s="226" t="s">
        <v>323</v>
      </c>
      <c r="G72" s="108" t="s">
        <v>264</v>
      </c>
      <c r="H72" s="130" t="s">
        <v>269</v>
      </c>
    </row>
    <row r="73" spans="1:8" s="5" customFormat="1" ht="15" customHeight="1">
      <c r="A73" s="324"/>
      <c r="B73" s="57" t="s">
        <v>283</v>
      </c>
      <c r="C73" s="58">
        <v>53.12</v>
      </c>
      <c r="D73" s="59" t="s">
        <v>301</v>
      </c>
      <c r="E73" s="60" t="s">
        <v>243</v>
      </c>
      <c r="F73" s="226" t="s">
        <v>323</v>
      </c>
      <c r="G73" s="108" t="s">
        <v>264</v>
      </c>
      <c r="H73" s="130" t="s">
        <v>269</v>
      </c>
    </row>
    <row r="74" spans="1:8" s="5" customFormat="1" ht="15" customHeight="1">
      <c r="A74" s="324"/>
      <c r="B74" s="57" t="s">
        <v>284</v>
      </c>
      <c r="C74" s="58">
        <v>15</v>
      </c>
      <c r="D74" s="59" t="s">
        <v>301</v>
      </c>
      <c r="E74" s="60" t="s">
        <v>243</v>
      </c>
      <c r="F74" s="226" t="s">
        <v>323</v>
      </c>
      <c r="G74" s="108" t="s">
        <v>264</v>
      </c>
      <c r="H74" s="61"/>
    </row>
    <row r="75" spans="1:8" s="5" customFormat="1" ht="15" customHeight="1">
      <c r="A75" s="324"/>
      <c r="B75" s="76" t="s">
        <v>248</v>
      </c>
      <c r="C75" s="58">
        <v>23.97</v>
      </c>
      <c r="D75" s="59" t="s">
        <v>301</v>
      </c>
      <c r="E75" s="60" t="s">
        <v>243</v>
      </c>
      <c r="F75" s="226" t="s">
        <v>323</v>
      </c>
      <c r="G75" s="108" t="s">
        <v>264</v>
      </c>
      <c r="H75" s="61"/>
    </row>
    <row r="76" spans="1:8" s="5" customFormat="1" ht="15" customHeight="1">
      <c r="A76" s="324"/>
      <c r="B76" s="57" t="s">
        <v>249</v>
      </c>
      <c r="C76" s="58">
        <v>315.99</v>
      </c>
      <c r="D76" s="59" t="s">
        <v>301</v>
      </c>
      <c r="E76" s="60" t="s">
        <v>243</v>
      </c>
      <c r="F76" s="226" t="s">
        <v>323</v>
      </c>
      <c r="G76" s="108"/>
      <c r="H76" s="61"/>
    </row>
    <row r="77" spans="1:8" s="5" customFormat="1" ht="15" customHeight="1">
      <c r="A77" s="324"/>
      <c r="B77" s="80" t="s">
        <v>253</v>
      </c>
      <c r="C77" s="142">
        <v>58.8</v>
      </c>
      <c r="D77" s="135" t="s">
        <v>301</v>
      </c>
      <c r="E77" s="136" t="s">
        <v>286</v>
      </c>
      <c r="F77" s="226" t="s">
        <v>323</v>
      </c>
      <c r="G77" s="137" t="s">
        <v>264</v>
      </c>
      <c r="H77" s="130" t="s">
        <v>269</v>
      </c>
    </row>
    <row r="78" spans="1:8" s="5" customFormat="1" ht="15" customHeight="1">
      <c r="A78" s="324"/>
      <c r="B78" s="57" t="s">
        <v>298</v>
      </c>
      <c r="C78" s="58">
        <v>2.16</v>
      </c>
      <c r="D78" s="135" t="s">
        <v>301</v>
      </c>
      <c r="E78" s="60" t="s">
        <v>243</v>
      </c>
      <c r="F78" s="226" t="s">
        <v>323</v>
      </c>
      <c r="G78" s="63"/>
      <c r="H78" s="141"/>
    </row>
    <row r="79" spans="1:8" s="5" customFormat="1" ht="15" customHeight="1" thickBot="1">
      <c r="A79" s="324"/>
      <c r="B79" s="80" t="s">
        <v>299</v>
      </c>
      <c r="C79" s="81">
        <v>2.16</v>
      </c>
      <c r="D79" s="75" t="s">
        <v>301</v>
      </c>
      <c r="E79" s="67" t="s">
        <v>243</v>
      </c>
      <c r="F79" s="231" t="s">
        <v>323</v>
      </c>
      <c r="G79" s="109"/>
      <c r="H79" s="68"/>
    </row>
    <row r="80" spans="1:8" s="5" customFormat="1" ht="15" customHeight="1" thickTop="1">
      <c r="A80" s="325" t="s">
        <v>132</v>
      </c>
      <c r="B80" s="326"/>
      <c r="C80" s="82">
        <f>SUM(C69:C79)</f>
        <v>782.8799999999999</v>
      </c>
      <c r="D80" s="83"/>
      <c r="E80" s="84"/>
      <c r="F80" s="233"/>
      <c r="G80" s="111"/>
      <c r="H80" s="85"/>
    </row>
    <row r="81" spans="1:8" s="5" customFormat="1" ht="15" customHeight="1">
      <c r="A81" s="327" t="s">
        <v>255</v>
      </c>
      <c r="B81" s="86" t="s">
        <v>181</v>
      </c>
      <c r="C81" s="52">
        <v>21.84</v>
      </c>
      <c r="D81" s="53" t="s">
        <v>301</v>
      </c>
      <c r="E81" s="87" t="s">
        <v>286</v>
      </c>
      <c r="F81" s="224" t="s">
        <v>323</v>
      </c>
      <c r="G81" s="103" t="s">
        <v>264</v>
      </c>
      <c r="H81" s="55"/>
    </row>
    <row r="82" spans="1:8" s="5" customFormat="1" ht="15" customHeight="1">
      <c r="A82" s="327"/>
      <c r="B82" s="88" t="s">
        <v>24</v>
      </c>
      <c r="C82" s="58">
        <v>19.51</v>
      </c>
      <c r="D82" s="59" t="s">
        <v>301</v>
      </c>
      <c r="E82" s="63" t="s">
        <v>243</v>
      </c>
      <c r="F82" s="226" t="s">
        <v>323</v>
      </c>
      <c r="G82" s="108" t="s">
        <v>264</v>
      </c>
      <c r="H82" s="61"/>
    </row>
    <row r="83" spans="1:8" s="5" customFormat="1" ht="15" customHeight="1" thickBot="1">
      <c r="A83" s="323"/>
      <c r="B83" s="89" t="s">
        <v>39</v>
      </c>
      <c r="C83" s="65">
        <v>13.35</v>
      </c>
      <c r="D83" s="66" t="s">
        <v>301</v>
      </c>
      <c r="E83" s="75" t="s">
        <v>128</v>
      </c>
      <c r="F83" s="231" t="s">
        <v>323</v>
      </c>
      <c r="G83" s="109"/>
      <c r="H83" s="68"/>
    </row>
    <row r="84" spans="1:8" s="5" customFormat="1" ht="15" customHeight="1" thickBot="1" thickTop="1">
      <c r="A84" s="321" t="s">
        <v>132</v>
      </c>
      <c r="B84" s="322"/>
      <c r="C84" s="90">
        <f>SUM(C81:C83)</f>
        <v>54.7</v>
      </c>
      <c r="D84" s="91"/>
      <c r="E84" s="92"/>
      <c r="F84" s="234"/>
      <c r="G84" s="112"/>
      <c r="H84" s="94"/>
    </row>
    <row r="85" spans="1:8" s="5" customFormat="1" ht="15" customHeight="1" thickTop="1">
      <c r="A85" s="328" t="s">
        <v>252</v>
      </c>
      <c r="B85" s="329"/>
      <c r="C85" s="95">
        <f>C30+C50+C61+C80+C84</f>
        <v>4664.599</v>
      </c>
      <c r="D85" s="96"/>
      <c r="E85" s="97"/>
      <c r="F85" s="235"/>
      <c r="G85" s="113"/>
      <c r="H85" s="98"/>
    </row>
    <row r="86" spans="1:8" s="5" customFormat="1" ht="15" customHeight="1">
      <c r="A86" s="56"/>
      <c r="B86" s="56"/>
      <c r="C86" s="56"/>
      <c r="D86" s="56"/>
      <c r="E86" s="50"/>
      <c r="F86" s="50"/>
      <c r="G86" s="56"/>
      <c r="H86" s="56"/>
    </row>
    <row r="87" spans="1:8" s="5" customFormat="1" ht="15" customHeight="1">
      <c r="A87" s="42" t="s">
        <v>228</v>
      </c>
      <c r="B87" s="56"/>
      <c r="C87" s="56"/>
      <c r="D87" s="56"/>
      <c r="E87" s="50"/>
      <c r="F87" s="50"/>
      <c r="G87" s="56"/>
      <c r="H87" s="56"/>
    </row>
    <row r="88" spans="1:8" s="5" customFormat="1" ht="15" customHeight="1">
      <c r="A88" s="56"/>
      <c r="B88" s="56" t="s">
        <v>256</v>
      </c>
      <c r="C88" s="56"/>
      <c r="D88" s="56"/>
      <c r="E88" s="50"/>
      <c r="F88" s="50"/>
      <c r="G88" s="50"/>
      <c r="H88" s="50"/>
    </row>
    <row r="89" spans="1:8" s="99" customFormat="1" ht="15" customHeight="1">
      <c r="A89" s="46" t="s">
        <v>0</v>
      </c>
      <c r="B89" s="47" t="s">
        <v>1</v>
      </c>
      <c r="C89" s="48" t="s">
        <v>2</v>
      </c>
      <c r="D89" s="49" t="s">
        <v>173</v>
      </c>
      <c r="E89" s="48" t="s">
        <v>4</v>
      </c>
      <c r="F89" s="49" t="s">
        <v>174</v>
      </c>
      <c r="G89" s="101" t="s">
        <v>5</v>
      </c>
      <c r="H89" s="102" t="s">
        <v>287</v>
      </c>
    </row>
    <row r="90" spans="1:8" s="5" customFormat="1" ht="15" customHeight="1">
      <c r="A90" s="323" t="s">
        <v>273</v>
      </c>
      <c r="B90" s="214" t="s">
        <v>257</v>
      </c>
      <c r="C90" s="194">
        <v>103.27</v>
      </c>
      <c r="D90" s="215" t="s">
        <v>259</v>
      </c>
      <c r="E90" s="216" t="s">
        <v>282</v>
      </c>
      <c r="F90" s="236" t="s">
        <v>332</v>
      </c>
      <c r="G90" s="103"/>
      <c r="H90" s="55"/>
    </row>
    <row r="91" spans="1:8" s="5" customFormat="1" ht="15" customHeight="1">
      <c r="A91" s="324"/>
      <c r="B91" s="195" t="s">
        <v>318</v>
      </c>
      <c r="C91" s="58">
        <v>473.47</v>
      </c>
      <c r="D91" s="59" t="s">
        <v>301</v>
      </c>
      <c r="E91" s="63" t="s">
        <v>243</v>
      </c>
      <c r="F91" s="226" t="s">
        <v>323</v>
      </c>
      <c r="G91" s="108" t="s">
        <v>153</v>
      </c>
      <c r="H91" s="61"/>
    </row>
    <row r="92" spans="1:8" s="5" customFormat="1" ht="15" customHeight="1">
      <c r="A92" s="324"/>
      <c r="B92" s="88" t="s">
        <v>24</v>
      </c>
      <c r="C92" s="58">
        <v>136.1</v>
      </c>
      <c r="D92" s="59" t="s">
        <v>301</v>
      </c>
      <c r="E92" s="63" t="s">
        <v>286</v>
      </c>
      <c r="F92" s="226" t="s">
        <v>323</v>
      </c>
      <c r="G92" s="108" t="s">
        <v>153</v>
      </c>
      <c r="H92" s="61"/>
    </row>
    <row r="93" spans="1:8" s="5" customFormat="1" ht="15" customHeight="1">
      <c r="A93" s="324"/>
      <c r="B93" s="217" t="s">
        <v>258</v>
      </c>
      <c r="C93" s="192">
        <v>128.4</v>
      </c>
      <c r="D93" s="218" t="s">
        <v>238</v>
      </c>
      <c r="E93" s="219" t="s">
        <v>243</v>
      </c>
      <c r="F93" s="237" t="s">
        <v>333</v>
      </c>
      <c r="G93" s="63" t="s">
        <v>153</v>
      </c>
      <c r="H93" s="141"/>
    </row>
    <row r="94" spans="1:8" s="5" customFormat="1" ht="15" customHeight="1">
      <c r="A94" s="324"/>
      <c r="B94" s="143" t="s">
        <v>303</v>
      </c>
      <c r="C94" s="144">
        <v>5.04</v>
      </c>
      <c r="D94" s="59" t="s">
        <v>301</v>
      </c>
      <c r="E94" s="63" t="s">
        <v>243</v>
      </c>
      <c r="F94" s="238" t="s">
        <v>323</v>
      </c>
      <c r="G94" s="145"/>
      <c r="H94" s="141"/>
    </row>
    <row r="95" spans="1:8" s="5" customFormat="1" ht="15" customHeight="1" thickBot="1">
      <c r="A95" s="324"/>
      <c r="B95" s="114" t="s">
        <v>304</v>
      </c>
      <c r="C95" s="65">
        <v>2.16</v>
      </c>
      <c r="D95" s="66" t="s">
        <v>301</v>
      </c>
      <c r="E95" s="63" t="s">
        <v>243</v>
      </c>
      <c r="F95" s="231" t="s">
        <v>323</v>
      </c>
      <c r="G95" s="109"/>
      <c r="H95" s="68"/>
    </row>
    <row r="96" spans="1:8" s="5" customFormat="1" ht="15" customHeight="1" thickTop="1">
      <c r="A96" s="319" t="s">
        <v>132</v>
      </c>
      <c r="B96" s="320"/>
      <c r="C96" s="69">
        <f>SUM(C90:C95)</f>
        <v>848.4399999999999</v>
      </c>
      <c r="D96" s="77"/>
      <c r="E96" s="71"/>
      <c r="F96" s="232"/>
      <c r="G96" s="115"/>
      <c r="H96" s="116"/>
    </row>
    <row r="97" spans="1:8" s="5" customFormat="1" ht="15" customHeight="1">
      <c r="A97" s="323" t="s">
        <v>260</v>
      </c>
      <c r="B97" s="205" t="s">
        <v>363</v>
      </c>
      <c r="C97" s="206">
        <v>22.2</v>
      </c>
      <c r="D97" s="244" t="s">
        <v>240</v>
      </c>
      <c r="E97" s="207" t="s">
        <v>282</v>
      </c>
      <c r="F97" s="245" t="s">
        <v>324</v>
      </c>
      <c r="G97" s="103"/>
      <c r="H97" s="55"/>
    </row>
    <row r="98" spans="1:8" s="5" customFormat="1" ht="15" customHeight="1">
      <c r="A98" s="324"/>
      <c r="B98" s="88" t="s">
        <v>357</v>
      </c>
      <c r="C98" s="58">
        <v>21.9</v>
      </c>
      <c r="D98" s="199" t="s">
        <v>240</v>
      </c>
      <c r="E98" s="63" t="s">
        <v>291</v>
      </c>
      <c r="F98" s="200" t="s">
        <v>324</v>
      </c>
      <c r="G98" s="108"/>
      <c r="H98" s="61"/>
    </row>
    <row r="99" spans="1:8" s="5" customFormat="1" ht="15" customHeight="1">
      <c r="A99" s="324"/>
      <c r="B99" s="88" t="s">
        <v>364</v>
      </c>
      <c r="C99" s="58">
        <v>25.2</v>
      </c>
      <c r="D99" s="59" t="s">
        <v>242</v>
      </c>
      <c r="E99" s="63" t="s">
        <v>243</v>
      </c>
      <c r="F99" s="226" t="s">
        <v>323</v>
      </c>
      <c r="G99" s="108" t="s">
        <v>264</v>
      </c>
      <c r="H99" s="61"/>
    </row>
    <row r="100" spans="1:8" s="5" customFormat="1" ht="15" customHeight="1">
      <c r="A100" s="324"/>
      <c r="B100" s="88" t="s">
        <v>24</v>
      </c>
      <c r="C100" s="58">
        <v>56.84</v>
      </c>
      <c r="D100" s="59" t="s">
        <v>237</v>
      </c>
      <c r="E100" s="63" t="s">
        <v>243</v>
      </c>
      <c r="F100" s="226" t="s">
        <v>323</v>
      </c>
      <c r="G100" s="108" t="s">
        <v>264</v>
      </c>
      <c r="H100" s="61"/>
    </row>
    <row r="101" spans="1:8" s="5" customFormat="1" ht="15" customHeight="1">
      <c r="A101" s="324"/>
      <c r="B101" s="208" t="s">
        <v>366</v>
      </c>
      <c r="C101" s="197">
        <v>130.4</v>
      </c>
      <c r="D101" s="198" t="s">
        <v>240</v>
      </c>
      <c r="E101" s="199" t="s">
        <v>243</v>
      </c>
      <c r="F101" s="228" t="s">
        <v>224</v>
      </c>
      <c r="G101" s="108" t="s">
        <v>264</v>
      </c>
      <c r="H101" s="61"/>
    </row>
    <row r="102" spans="1:8" s="5" customFormat="1" ht="15" customHeight="1" thickBot="1">
      <c r="A102" s="324"/>
      <c r="B102" s="220" t="s">
        <v>261</v>
      </c>
      <c r="C102" s="221">
        <v>136.4</v>
      </c>
      <c r="D102" s="222" t="s">
        <v>241</v>
      </c>
      <c r="E102" s="223" t="s">
        <v>286</v>
      </c>
      <c r="F102" s="239" t="s">
        <v>334</v>
      </c>
      <c r="G102" s="109"/>
      <c r="H102" s="68"/>
    </row>
    <row r="103" spans="1:8" s="5" customFormat="1" ht="15" customHeight="1" thickBot="1" thickTop="1">
      <c r="A103" s="319" t="s">
        <v>132</v>
      </c>
      <c r="B103" s="320"/>
      <c r="C103" s="90">
        <f>SUM(C97:C102)</f>
        <v>392.94000000000005</v>
      </c>
      <c r="D103" s="91"/>
      <c r="E103" s="92"/>
      <c r="F103" s="93"/>
      <c r="G103" s="112"/>
      <c r="H103" s="94"/>
    </row>
    <row r="104" spans="1:8" s="5" customFormat="1" ht="15" customHeight="1" thickBot="1" thickTop="1">
      <c r="A104" s="330" t="s">
        <v>252</v>
      </c>
      <c r="B104" s="331"/>
      <c r="C104" s="118">
        <f>C96+C103</f>
        <v>1241.38</v>
      </c>
      <c r="D104" s="119"/>
      <c r="E104" s="120"/>
      <c r="F104" s="121"/>
      <c r="G104" s="122"/>
      <c r="H104" s="123"/>
    </row>
    <row r="105" spans="1:8" s="5" customFormat="1" ht="15" customHeight="1" thickTop="1">
      <c r="A105" s="330" t="s">
        <v>262</v>
      </c>
      <c r="B105" s="331"/>
      <c r="C105" s="124">
        <f>C85+C104</f>
        <v>5905.979</v>
      </c>
      <c r="D105" s="125"/>
      <c r="E105" s="126"/>
      <c r="F105" s="117"/>
      <c r="G105" s="127"/>
      <c r="H105" s="128"/>
    </row>
    <row r="106" spans="1:8" ht="15" customHeight="1">
      <c r="A106" s="56"/>
      <c r="B106" s="56"/>
      <c r="C106" s="56"/>
      <c r="D106" s="56"/>
      <c r="E106" s="50"/>
      <c r="F106" s="50"/>
      <c r="G106" s="56"/>
      <c r="H106" s="56"/>
    </row>
    <row r="107" spans="1:8" ht="15" customHeight="1">
      <c r="A107" s="56"/>
      <c r="B107" s="56"/>
      <c r="C107" s="56"/>
      <c r="D107" s="56"/>
      <c r="E107" s="50"/>
      <c r="F107" s="50"/>
      <c r="G107" s="56"/>
      <c r="H107" s="56"/>
    </row>
    <row r="110" ht="15" customHeight="1">
      <c r="E110" s="45"/>
    </row>
  </sheetData>
  <sheetProtection/>
  <mergeCells count="17">
    <mergeCell ref="A85:B85"/>
    <mergeCell ref="A104:B104"/>
    <mergeCell ref="A105:B105"/>
    <mergeCell ref="A96:B96"/>
    <mergeCell ref="A97:A102"/>
    <mergeCell ref="A103:B103"/>
    <mergeCell ref="A90:A95"/>
    <mergeCell ref="A30:B30"/>
    <mergeCell ref="A84:B84"/>
    <mergeCell ref="A4:A29"/>
    <mergeCell ref="A61:B61"/>
    <mergeCell ref="A80:B80"/>
    <mergeCell ref="A51:A60"/>
    <mergeCell ref="A69:A79"/>
    <mergeCell ref="A50:B50"/>
    <mergeCell ref="A31:A49"/>
    <mergeCell ref="A81:A83"/>
  </mergeCells>
  <printOptions horizontalCentered="1"/>
  <pageMargins left="0.3937007874015748" right="0.3937007874015748" top="0.7874015748031497" bottom="0.7874015748031497" header="0.5118110236220472" footer="0.5118110236220472"/>
  <pageSetup blackAndWhite="1" horizontalDpi="600" verticalDpi="600" orientation="portrait" paperSize="9" scale="80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showGridLines="0" view="pageBreakPreview" zoomScale="85" zoomScaleSheetLayoutView="85" zoomScalePageLayoutView="0" workbookViewId="0" topLeftCell="A229">
      <selection activeCell="B168" sqref="B168"/>
    </sheetView>
  </sheetViews>
  <sheetFormatPr defaultColWidth="9.00390625" defaultRowHeight="13.5" customHeight="1"/>
  <cols>
    <col min="1" max="1" width="4.25390625" style="147" customWidth="1"/>
    <col min="2" max="2" width="27.625" style="147" customWidth="1"/>
    <col min="3" max="3" width="10.875" style="56" customWidth="1"/>
    <col min="4" max="4" width="10.875" style="147" customWidth="1"/>
    <col min="5" max="5" width="15.75390625" style="148" customWidth="1"/>
    <col min="6" max="6" width="4.875" style="148" customWidth="1"/>
    <col min="7" max="7" width="8.75390625" style="147" customWidth="1"/>
    <col min="8" max="8" width="27.00390625" style="147" customWidth="1"/>
    <col min="9" max="16384" width="9.00390625" style="147" customWidth="1"/>
  </cols>
  <sheetData>
    <row r="1" ht="13.5" customHeight="1">
      <c r="A1" s="187" t="s">
        <v>171</v>
      </c>
    </row>
    <row r="3" spans="1:8" s="148" customFormat="1" ht="13.5" customHeight="1">
      <c r="A3" s="246" t="s">
        <v>0</v>
      </c>
      <c r="B3" s="247" t="s">
        <v>1</v>
      </c>
      <c r="C3" s="248" t="s">
        <v>2</v>
      </c>
      <c r="D3" s="249" t="s">
        <v>173</v>
      </c>
      <c r="E3" s="250" t="s">
        <v>4</v>
      </c>
      <c r="F3" s="251" t="s">
        <v>174</v>
      </c>
      <c r="G3" s="252" t="s">
        <v>5</v>
      </c>
      <c r="H3" s="253" t="s">
        <v>287</v>
      </c>
    </row>
    <row r="4" spans="1:8" ht="13.5" customHeight="1">
      <c r="A4" s="333" t="s">
        <v>6</v>
      </c>
      <c r="B4" s="254" t="s">
        <v>168</v>
      </c>
      <c r="C4" s="255">
        <v>18</v>
      </c>
      <c r="D4" s="256" t="s">
        <v>237</v>
      </c>
      <c r="E4" s="257" t="s">
        <v>128</v>
      </c>
      <c r="F4" s="256" t="s">
        <v>175</v>
      </c>
      <c r="G4" s="258" t="s">
        <v>153</v>
      </c>
      <c r="H4" s="259" t="s">
        <v>305</v>
      </c>
    </row>
    <row r="5" spans="1:8" ht="13.5" customHeight="1">
      <c r="A5" s="334"/>
      <c r="B5" s="240" t="s">
        <v>154</v>
      </c>
      <c r="C5" s="62">
        <v>3.74</v>
      </c>
      <c r="D5" s="241" t="s">
        <v>237</v>
      </c>
      <c r="E5" s="242" t="s">
        <v>127</v>
      </c>
      <c r="F5" s="241" t="s">
        <v>175</v>
      </c>
      <c r="G5" s="243" t="s">
        <v>153</v>
      </c>
      <c r="H5" s="260"/>
    </row>
    <row r="6" spans="1:8" ht="13.5" customHeight="1">
      <c r="A6" s="334"/>
      <c r="B6" s="240" t="s">
        <v>155</v>
      </c>
      <c r="C6" s="62">
        <v>147.84</v>
      </c>
      <c r="D6" s="241" t="s">
        <v>237</v>
      </c>
      <c r="E6" s="242" t="s">
        <v>127</v>
      </c>
      <c r="F6" s="241" t="s">
        <v>175</v>
      </c>
      <c r="G6" s="243" t="s">
        <v>153</v>
      </c>
      <c r="H6" s="261" t="s">
        <v>305</v>
      </c>
    </row>
    <row r="7" spans="1:8" ht="13.5" customHeight="1">
      <c r="A7" s="334"/>
      <c r="B7" s="240" t="s">
        <v>25</v>
      </c>
      <c r="C7" s="62">
        <v>21</v>
      </c>
      <c r="D7" s="241" t="s">
        <v>240</v>
      </c>
      <c r="E7" s="242" t="s">
        <v>127</v>
      </c>
      <c r="F7" s="241" t="s">
        <v>175</v>
      </c>
      <c r="G7" s="243" t="s">
        <v>153</v>
      </c>
      <c r="H7" s="260"/>
    </row>
    <row r="8" spans="1:8" ht="13.5" customHeight="1">
      <c r="A8" s="334"/>
      <c r="B8" s="240" t="s">
        <v>24</v>
      </c>
      <c r="C8" s="62">
        <v>449.11</v>
      </c>
      <c r="D8" s="241" t="s">
        <v>237</v>
      </c>
      <c r="E8" s="242" t="s">
        <v>127</v>
      </c>
      <c r="F8" s="241" t="s">
        <v>175</v>
      </c>
      <c r="G8" s="243" t="s">
        <v>153</v>
      </c>
      <c r="H8" s="261" t="s">
        <v>305</v>
      </c>
    </row>
    <row r="9" spans="1:8" ht="13.5" customHeight="1">
      <c r="A9" s="334"/>
      <c r="B9" s="240" t="s">
        <v>274</v>
      </c>
      <c r="C9" s="62">
        <v>140.32</v>
      </c>
      <c r="D9" s="241" t="s">
        <v>237</v>
      </c>
      <c r="E9" s="242" t="s">
        <v>129</v>
      </c>
      <c r="F9" s="241" t="s">
        <v>175</v>
      </c>
      <c r="G9" s="243" t="s">
        <v>153</v>
      </c>
      <c r="H9" s="260"/>
    </row>
    <row r="10" spans="1:8" ht="13.5" customHeight="1">
      <c r="A10" s="334"/>
      <c r="B10" s="240" t="s">
        <v>275</v>
      </c>
      <c r="C10" s="62">
        <v>9.6</v>
      </c>
      <c r="D10" s="241" t="s">
        <v>237</v>
      </c>
      <c r="E10" s="242" t="s">
        <v>127</v>
      </c>
      <c r="F10" s="241" t="s">
        <v>175</v>
      </c>
      <c r="G10" s="243" t="s">
        <v>153</v>
      </c>
      <c r="H10" s="260"/>
    </row>
    <row r="11" spans="1:8" ht="13.5" customHeight="1">
      <c r="A11" s="334"/>
      <c r="B11" s="240" t="s">
        <v>276</v>
      </c>
      <c r="C11" s="62">
        <v>24.5</v>
      </c>
      <c r="D11" s="241" t="s">
        <v>307</v>
      </c>
      <c r="E11" s="242" t="s">
        <v>128</v>
      </c>
      <c r="F11" s="241" t="s">
        <v>175</v>
      </c>
      <c r="G11" s="243"/>
      <c r="H11" s="260"/>
    </row>
    <row r="12" spans="1:8" ht="13.5" customHeight="1">
      <c r="A12" s="334"/>
      <c r="B12" s="240" t="s">
        <v>277</v>
      </c>
      <c r="C12" s="62">
        <v>3.6</v>
      </c>
      <c r="D12" s="241" t="s">
        <v>237</v>
      </c>
      <c r="E12" s="242" t="s">
        <v>143</v>
      </c>
      <c r="F12" s="241" t="s">
        <v>175</v>
      </c>
      <c r="G12" s="243" t="s">
        <v>153</v>
      </c>
      <c r="H12" s="261" t="s">
        <v>268</v>
      </c>
    </row>
    <row r="13" spans="1:8" ht="13.5" customHeight="1">
      <c r="A13" s="334"/>
      <c r="B13" s="240" t="s">
        <v>156</v>
      </c>
      <c r="C13" s="62">
        <v>10.6</v>
      </c>
      <c r="D13" s="241" t="s">
        <v>240</v>
      </c>
      <c r="E13" s="242" t="s">
        <v>144</v>
      </c>
      <c r="F13" s="241" t="s">
        <v>176</v>
      </c>
      <c r="G13" s="243"/>
      <c r="H13" s="260"/>
    </row>
    <row r="14" spans="1:8" ht="13.5" customHeight="1">
      <c r="A14" s="334"/>
      <c r="B14" s="240" t="s">
        <v>278</v>
      </c>
      <c r="C14" s="62">
        <v>72.8</v>
      </c>
      <c r="D14" s="241" t="s">
        <v>240</v>
      </c>
      <c r="E14" s="242" t="s">
        <v>143</v>
      </c>
      <c r="F14" s="241" t="s">
        <v>175</v>
      </c>
      <c r="G14" s="243" t="s">
        <v>153</v>
      </c>
      <c r="H14" s="260"/>
    </row>
    <row r="15" spans="1:8" ht="13.5" customHeight="1">
      <c r="A15" s="334"/>
      <c r="B15" s="240" t="s">
        <v>312</v>
      </c>
      <c r="C15" s="62">
        <v>12</v>
      </c>
      <c r="D15" s="241" t="s">
        <v>237</v>
      </c>
      <c r="E15" s="242" t="s">
        <v>143</v>
      </c>
      <c r="F15" s="241" t="s">
        <v>175</v>
      </c>
      <c r="G15" s="243" t="s">
        <v>153</v>
      </c>
      <c r="H15" s="260"/>
    </row>
    <row r="16" spans="1:8" ht="13.5" customHeight="1">
      <c r="A16" s="334"/>
      <c r="B16" s="240" t="s">
        <v>157</v>
      </c>
      <c r="C16" s="62">
        <v>87.75</v>
      </c>
      <c r="D16" s="241" t="s">
        <v>240</v>
      </c>
      <c r="E16" s="242" t="s">
        <v>143</v>
      </c>
      <c r="F16" s="241" t="s">
        <v>175</v>
      </c>
      <c r="G16" s="243" t="s">
        <v>153</v>
      </c>
      <c r="H16" s="260"/>
    </row>
    <row r="17" spans="1:8" ht="13.5" customHeight="1">
      <c r="A17" s="334"/>
      <c r="B17" s="240" t="s">
        <v>158</v>
      </c>
      <c r="C17" s="62">
        <v>7.48</v>
      </c>
      <c r="D17" s="241" t="s">
        <v>237</v>
      </c>
      <c r="E17" s="242" t="s">
        <v>143</v>
      </c>
      <c r="F17" s="241" t="s">
        <v>175</v>
      </c>
      <c r="G17" s="243" t="s">
        <v>153</v>
      </c>
      <c r="H17" s="260"/>
    </row>
    <row r="18" spans="1:8" ht="13.5" customHeight="1">
      <c r="A18" s="334"/>
      <c r="B18" s="240" t="s">
        <v>279</v>
      </c>
      <c r="C18" s="62">
        <v>6.16</v>
      </c>
      <c r="D18" s="241" t="s">
        <v>240</v>
      </c>
      <c r="E18" s="242" t="s">
        <v>143</v>
      </c>
      <c r="F18" s="241" t="s">
        <v>175</v>
      </c>
      <c r="G18" s="243" t="s">
        <v>153</v>
      </c>
      <c r="H18" s="260"/>
    </row>
    <row r="19" spans="1:8" ht="13.5" customHeight="1">
      <c r="A19" s="334"/>
      <c r="B19" s="240" t="s">
        <v>31</v>
      </c>
      <c r="C19" s="62">
        <v>8.4</v>
      </c>
      <c r="D19" s="241" t="s">
        <v>237</v>
      </c>
      <c r="E19" s="242" t="s">
        <v>145</v>
      </c>
      <c r="F19" s="241" t="s">
        <v>176</v>
      </c>
      <c r="G19" s="243"/>
      <c r="H19" s="260"/>
    </row>
    <row r="20" spans="1:8" ht="13.5" customHeight="1">
      <c r="A20" s="334"/>
      <c r="B20" s="240" t="s">
        <v>313</v>
      </c>
      <c r="C20" s="62">
        <v>12</v>
      </c>
      <c r="D20" s="241" t="s">
        <v>240</v>
      </c>
      <c r="E20" s="242" t="s">
        <v>143</v>
      </c>
      <c r="F20" s="241" t="s">
        <v>175</v>
      </c>
      <c r="G20" s="243" t="s">
        <v>153</v>
      </c>
      <c r="H20" s="260"/>
    </row>
    <row r="21" spans="1:8" ht="13.5" customHeight="1">
      <c r="A21" s="334"/>
      <c r="B21" s="240" t="s">
        <v>26</v>
      </c>
      <c r="C21" s="62">
        <v>15.75</v>
      </c>
      <c r="D21" s="262" t="s">
        <v>240</v>
      </c>
      <c r="E21" s="242" t="s">
        <v>143</v>
      </c>
      <c r="F21" s="241" t="s">
        <v>175</v>
      </c>
      <c r="G21" s="243" t="s">
        <v>153</v>
      </c>
      <c r="H21" s="261" t="s">
        <v>342</v>
      </c>
    </row>
    <row r="22" spans="1:8" ht="13.5" customHeight="1">
      <c r="A22" s="334"/>
      <c r="B22" s="240" t="s">
        <v>159</v>
      </c>
      <c r="C22" s="62">
        <v>35.1</v>
      </c>
      <c r="D22" s="241" t="s">
        <v>240</v>
      </c>
      <c r="E22" s="242" t="s">
        <v>143</v>
      </c>
      <c r="F22" s="241" t="s">
        <v>175</v>
      </c>
      <c r="G22" s="243" t="s">
        <v>153</v>
      </c>
      <c r="H22" s="260"/>
    </row>
    <row r="23" spans="1:8" ht="13.5" customHeight="1">
      <c r="A23" s="334"/>
      <c r="B23" s="240" t="s">
        <v>160</v>
      </c>
      <c r="C23" s="62">
        <v>7.56</v>
      </c>
      <c r="D23" s="241" t="s">
        <v>237</v>
      </c>
      <c r="E23" s="242" t="s">
        <v>127</v>
      </c>
      <c r="F23" s="241" t="s">
        <v>175</v>
      </c>
      <c r="G23" s="243" t="s">
        <v>153</v>
      </c>
      <c r="H23" s="261" t="s">
        <v>268</v>
      </c>
    </row>
    <row r="24" spans="1:8" ht="13.5" customHeight="1">
      <c r="A24" s="334"/>
      <c r="B24" s="240" t="s">
        <v>161</v>
      </c>
      <c r="C24" s="62">
        <v>18.36</v>
      </c>
      <c r="D24" s="241" t="s">
        <v>240</v>
      </c>
      <c r="E24" s="242" t="s">
        <v>144</v>
      </c>
      <c r="F24" s="241" t="s">
        <v>176</v>
      </c>
      <c r="G24" s="243"/>
      <c r="H24" s="260"/>
    </row>
    <row r="25" spans="1:8" ht="13.5" customHeight="1">
      <c r="A25" s="334"/>
      <c r="B25" s="240" t="s">
        <v>265</v>
      </c>
      <c r="C25" s="62">
        <v>23.2</v>
      </c>
      <c r="D25" s="241" t="s">
        <v>240</v>
      </c>
      <c r="E25" s="242" t="s">
        <v>144</v>
      </c>
      <c r="F25" s="241" t="s">
        <v>176</v>
      </c>
      <c r="G25" s="243"/>
      <c r="H25" s="260"/>
    </row>
    <row r="26" spans="1:8" ht="13.5" customHeight="1">
      <c r="A26" s="334"/>
      <c r="B26" s="240" t="s">
        <v>162</v>
      </c>
      <c r="C26" s="62">
        <v>15.39</v>
      </c>
      <c r="D26" s="241" t="s">
        <v>240</v>
      </c>
      <c r="E26" s="242" t="s">
        <v>145</v>
      </c>
      <c r="F26" s="241" t="s">
        <v>176</v>
      </c>
      <c r="G26" s="243"/>
      <c r="H26" s="260"/>
    </row>
    <row r="27" spans="1:8" ht="13.5" customHeight="1">
      <c r="A27" s="334"/>
      <c r="B27" s="240" t="s">
        <v>163</v>
      </c>
      <c r="C27" s="62">
        <v>39.44</v>
      </c>
      <c r="D27" s="241" t="s">
        <v>240</v>
      </c>
      <c r="E27" s="242" t="s">
        <v>143</v>
      </c>
      <c r="F27" s="241" t="s">
        <v>175</v>
      </c>
      <c r="G27" s="243" t="s">
        <v>153</v>
      </c>
      <c r="H27" s="260"/>
    </row>
    <row r="28" spans="1:8" ht="13.5" customHeight="1">
      <c r="A28" s="334"/>
      <c r="B28" s="240" t="s">
        <v>164</v>
      </c>
      <c r="C28" s="62">
        <v>23.2</v>
      </c>
      <c r="D28" s="242" t="s">
        <v>254</v>
      </c>
      <c r="E28" s="242" t="s">
        <v>127</v>
      </c>
      <c r="F28" s="241" t="s">
        <v>175</v>
      </c>
      <c r="G28" s="243" t="s">
        <v>153</v>
      </c>
      <c r="H28" s="260"/>
    </row>
    <row r="29" spans="1:8" ht="13.5" customHeight="1">
      <c r="A29" s="334"/>
      <c r="B29" s="240" t="s">
        <v>165</v>
      </c>
      <c r="C29" s="62">
        <v>30.8</v>
      </c>
      <c r="D29" s="242" t="s">
        <v>254</v>
      </c>
      <c r="E29" s="242" t="s">
        <v>127</v>
      </c>
      <c r="F29" s="241" t="s">
        <v>175</v>
      </c>
      <c r="G29" s="243" t="s">
        <v>153</v>
      </c>
      <c r="H29" s="260"/>
    </row>
    <row r="30" spans="1:8" ht="13.5" customHeight="1">
      <c r="A30" s="334"/>
      <c r="B30" s="240" t="s">
        <v>166</v>
      </c>
      <c r="C30" s="62">
        <v>28.5</v>
      </c>
      <c r="D30" s="241" t="s">
        <v>240</v>
      </c>
      <c r="E30" s="242" t="s">
        <v>127</v>
      </c>
      <c r="F30" s="241" t="s">
        <v>175</v>
      </c>
      <c r="G30" s="243" t="s">
        <v>153</v>
      </c>
      <c r="H30" s="260"/>
    </row>
    <row r="31" spans="1:8" ht="13.5" customHeight="1">
      <c r="A31" s="334"/>
      <c r="B31" s="240" t="s">
        <v>167</v>
      </c>
      <c r="C31" s="62">
        <v>7.6</v>
      </c>
      <c r="D31" s="241" t="s">
        <v>240</v>
      </c>
      <c r="E31" s="242" t="s">
        <v>127</v>
      </c>
      <c r="F31" s="241" t="s">
        <v>175</v>
      </c>
      <c r="G31" s="243" t="s">
        <v>153</v>
      </c>
      <c r="H31" s="260"/>
    </row>
    <row r="32" spans="1:8" ht="13.5" customHeight="1">
      <c r="A32" s="334"/>
      <c r="B32" s="240" t="s">
        <v>7</v>
      </c>
      <c r="C32" s="62">
        <v>86.2</v>
      </c>
      <c r="D32" s="241" t="s">
        <v>240</v>
      </c>
      <c r="E32" s="242" t="s">
        <v>143</v>
      </c>
      <c r="F32" s="241" t="s">
        <v>175</v>
      </c>
      <c r="G32" s="243" t="s">
        <v>153</v>
      </c>
      <c r="H32" s="260"/>
    </row>
    <row r="33" spans="1:8" ht="13.5" customHeight="1">
      <c r="A33" s="334"/>
      <c r="B33" s="240" t="s">
        <v>8</v>
      </c>
      <c r="C33" s="62">
        <v>33</v>
      </c>
      <c r="D33" s="242" t="s">
        <v>254</v>
      </c>
      <c r="E33" s="242" t="s">
        <v>127</v>
      </c>
      <c r="F33" s="241" t="s">
        <v>175</v>
      </c>
      <c r="G33" s="243" t="s">
        <v>153</v>
      </c>
      <c r="H33" s="260"/>
    </row>
    <row r="34" spans="1:8" ht="13.5" customHeight="1">
      <c r="A34" s="334"/>
      <c r="B34" s="240" t="s">
        <v>9</v>
      </c>
      <c r="C34" s="62">
        <v>45.1</v>
      </c>
      <c r="D34" s="241" t="s">
        <v>240</v>
      </c>
      <c r="E34" s="242" t="s">
        <v>143</v>
      </c>
      <c r="F34" s="241" t="s">
        <v>175</v>
      </c>
      <c r="G34" s="243" t="s">
        <v>153</v>
      </c>
      <c r="H34" s="260"/>
    </row>
    <row r="35" spans="1:8" ht="13.5" customHeight="1">
      <c r="A35" s="334"/>
      <c r="B35" s="240" t="s">
        <v>10</v>
      </c>
      <c r="C35" s="62">
        <v>31</v>
      </c>
      <c r="D35" s="241" t="s">
        <v>240</v>
      </c>
      <c r="E35" s="242" t="s">
        <v>143</v>
      </c>
      <c r="F35" s="241" t="s">
        <v>175</v>
      </c>
      <c r="G35" s="243" t="s">
        <v>153</v>
      </c>
      <c r="H35" s="260"/>
    </row>
    <row r="36" spans="1:8" ht="13.5" customHeight="1">
      <c r="A36" s="334"/>
      <c r="B36" s="240" t="s">
        <v>314</v>
      </c>
      <c r="C36" s="62">
        <v>111.65</v>
      </c>
      <c r="D36" s="241" t="s">
        <v>240</v>
      </c>
      <c r="E36" s="242" t="s">
        <v>127</v>
      </c>
      <c r="F36" s="241" t="s">
        <v>175</v>
      </c>
      <c r="G36" s="243" t="s">
        <v>153</v>
      </c>
      <c r="H36" s="260"/>
    </row>
    <row r="37" spans="1:8" ht="13.5" customHeight="1">
      <c r="A37" s="334"/>
      <c r="B37" s="240" t="s">
        <v>280</v>
      </c>
      <c r="C37" s="62">
        <v>53.36</v>
      </c>
      <c r="D37" s="241" t="s">
        <v>240</v>
      </c>
      <c r="E37" s="242" t="s">
        <v>127</v>
      </c>
      <c r="F37" s="241" t="s">
        <v>175</v>
      </c>
      <c r="G37" s="243" t="s">
        <v>153</v>
      </c>
      <c r="H37" s="260"/>
    </row>
    <row r="38" spans="1:8" ht="13.5" customHeight="1">
      <c r="A38" s="334"/>
      <c r="B38" s="240" t="s">
        <v>338</v>
      </c>
      <c r="C38" s="62">
        <v>22.04</v>
      </c>
      <c r="D38" s="241" t="s">
        <v>240</v>
      </c>
      <c r="E38" s="242" t="s">
        <v>143</v>
      </c>
      <c r="F38" s="241" t="s">
        <v>175</v>
      </c>
      <c r="G38" s="243" t="s">
        <v>153</v>
      </c>
      <c r="H38" s="260"/>
    </row>
    <row r="39" spans="1:8" ht="13.5" customHeight="1">
      <c r="A39" s="334"/>
      <c r="B39" s="240" t="s">
        <v>11</v>
      </c>
      <c r="C39" s="62">
        <v>58.6</v>
      </c>
      <c r="D39" s="241" t="s">
        <v>240</v>
      </c>
      <c r="E39" s="242" t="s">
        <v>127</v>
      </c>
      <c r="F39" s="241" t="s">
        <v>175</v>
      </c>
      <c r="G39" s="243" t="s">
        <v>153</v>
      </c>
      <c r="H39" s="260"/>
    </row>
    <row r="40" spans="1:8" s="277" customFormat="1" ht="13.5" customHeight="1">
      <c r="A40" s="334"/>
      <c r="B40" s="240" t="s">
        <v>359</v>
      </c>
      <c r="C40" s="62">
        <v>3</v>
      </c>
      <c r="D40" s="241" t="s">
        <v>237</v>
      </c>
      <c r="E40" s="242" t="s">
        <v>127</v>
      </c>
      <c r="F40" s="241" t="s">
        <v>175</v>
      </c>
      <c r="G40" s="243" t="s">
        <v>153</v>
      </c>
      <c r="H40" s="260"/>
    </row>
    <row r="41" spans="1:8" ht="13.5" customHeight="1">
      <c r="A41" s="334"/>
      <c r="B41" s="240" t="s">
        <v>12</v>
      </c>
      <c r="C41" s="62">
        <v>10</v>
      </c>
      <c r="D41" s="241" t="s">
        <v>240</v>
      </c>
      <c r="E41" s="242" t="s">
        <v>143</v>
      </c>
      <c r="F41" s="241" t="s">
        <v>175</v>
      </c>
      <c r="G41" s="243" t="s">
        <v>153</v>
      </c>
      <c r="H41" s="260"/>
    </row>
    <row r="42" spans="1:8" ht="13.5" customHeight="1">
      <c r="A42" s="334"/>
      <c r="B42" s="240" t="s">
        <v>18</v>
      </c>
      <c r="C42" s="62">
        <v>36.4</v>
      </c>
      <c r="D42" s="241" t="s">
        <v>306</v>
      </c>
      <c r="E42" s="242" t="s">
        <v>127</v>
      </c>
      <c r="F42" s="241" t="s">
        <v>175</v>
      </c>
      <c r="G42" s="243" t="s">
        <v>153</v>
      </c>
      <c r="H42" s="260"/>
    </row>
    <row r="43" spans="1:8" ht="13.5" customHeight="1">
      <c r="A43" s="334"/>
      <c r="B43" s="240" t="s">
        <v>13</v>
      </c>
      <c r="C43" s="332">
        <v>86</v>
      </c>
      <c r="D43" s="241" t="s">
        <v>306</v>
      </c>
      <c r="E43" s="242" t="s">
        <v>127</v>
      </c>
      <c r="F43" s="241" t="s">
        <v>175</v>
      </c>
      <c r="G43" s="243" t="s">
        <v>153</v>
      </c>
      <c r="H43" s="260"/>
    </row>
    <row r="44" spans="1:8" ht="13.5" customHeight="1">
      <c r="A44" s="334"/>
      <c r="B44" s="240" t="s">
        <v>14</v>
      </c>
      <c r="C44" s="332"/>
      <c r="D44" s="241" t="s">
        <v>306</v>
      </c>
      <c r="E44" s="242" t="s">
        <v>127</v>
      </c>
      <c r="F44" s="241" t="s">
        <v>175</v>
      </c>
      <c r="G44" s="243" t="s">
        <v>153</v>
      </c>
      <c r="H44" s="260"/>
    </row>
    <row r="45" spans="1:8" ht="13.5" customHeight="1">
      <c r="A45" s="334"/>
      <c r="B45" s="240" t="s">
        <v>15</v>
      </c>
      <c r="C45" s="62">
        <v>37.2</v>
      </c>
      <c r="D45" s="241" t="s">
        <v>306</v>
      </c>
      <c r="E45" s="242" t="s">
        <v>127</v>
      </c>
      <c r="F45" s="241" t="s">
        <v>175</v>
      </c>
      <c r="G45" s="243" t="s">
        <v>153</v>
      </c>
      <c r="H45" s="260"/>
    </row>
    <row r="46" spans="1:8" ht="13.5" customHeight="1">
      <c r="A46" s="334"/>
      <c r="B46" s="240" t="s">
        <v>16</v>
      </c>
      <c r="C46" s="62">
        <v>36</v>
      </c>
      <c r="D46" s="241" t="s">
        <v>306</v>
      </c>
      <c r="E46" s="242" t="s">
        <v>127</v>
      </c>
      <c r="F46" s="241" t="s">
        <v>175</v>
      </c>
      <c r="G46" s="243" t="s">
        <v>153</v>
      </c>
      <c r="H46" s="260"/>
    </row>
    <row r="47" spans="1:8" ht="13.5" customHeight="1">
      <c r="A47" s="334"/>
      <c r="B47" s="240" t="s">
        <v>17</v>
      </c>
      <c r="C47" s="263">
        <v>122.5</v>
      </c>
      <c r="D47" s="241" t="s">
        <v>306</v>
      </c>
      <c r="E47" s="242" t="s">
        <v>127</v>
      </c>
      <c r="F47" s="241" t="s">
        <v>175</v>
      </c>
      <c r="G47" s="243" t="s">
        <v>153</v>
      </c>
      <c r="H47" s="260"/>
    </row>
    <row r="48" spans="1:8" ht="13.5" customHeight="1">
      <c r="A48" s="334"/>
      <c r="B48" s="240" t="s">
        <v>337</v>
      </c>
      <c r="C48" s="62">
        <v>45.5</v>
      </c>
      <c r="D48" s="241" t="s">
        <v>306</v>
      </c>
      <c r="E48" s="242" t="s">
        <v>127</v>
      </c>
      <c r="F48" s="241" t="s">
        <v>175</v>
      </c>
      <c r="G48" s="243" t="s">
        <v>153</v>
      </c>
      <c r="H48" s="260"/>
    </row>
    <row r="49" spans="1:8" ht="13.5" customHeight="1">
      <c r="A49" s="334"/>
      <c r="B49" s="240" t="s">
        <v>19</v>
      </c>
      <c r="C49" s="62">
        <v>11.5</v>
      </c>
      <c r="D49" s="241" t="s">
        <v>237</v>
      </c>
      <c r="E49" s="242" t="s">
        <v>128</v>
      </c>
      <c r="F49" s="241" t="s">
        <v>175</v>
      </c>
      <c r="G49" s="243" t="s">
        <v>153</v>
      </c>
      <c r="H49" s="261" t="s">
        <v>268</v>
      </c>
    </row>
    <row r="50" spans="1:8" ht="13.5" customHeight="1">
      <c r="A50" s="334"/>
      <c r="B50" s="240" t="s">
        <v>20</v>
      </c>
      <c r="C50" s="62">
        <v>11.5</v>
      </c>
      <c r="D50" s="241" t="s">
        <v>237</v>
      </c>
      <c r="E50" s="242" t="s">
        <v>128</v>
      </c>
      <c r="F50" s="241" t="s">
        <v>175</v>
      </c>
      <c r="G50" s="243" t="s">
        <v>153</v>
      </c>
      <c r="H50" s="261" t="s">
        <v>268</v>
      </c>
    </row>
    <row r="51" spans="1:8" ht="13.5" customHeight="1">
      <c r="A51" s="334"/>
      <c r="B51" s="240" t="s">
        <v>21</v>
      </c>
      <c r="C51" s="62">
        <v>4</v>
      </c>
      <c r="D51" s="241" t="s">
        <v>237</v>
      </c>
      <c r="E51" s="242" t="s">
        <v>127</v>
      </c>
      <c r="F51" s="241" t="s">
        <v>175</v>
      </c>
      <c r="G51" s="243" t="s">
        <v>153</v>
      </c>
      <c r="H51" s="260"/>
    </row>
    <row r="52" spans="1:8" ht="13.5" customHeight="1">
      <c r="A52" s="334"/>
      <c r="B52" s="240" t="s">
        <v>22</v>
      </c>
      <c r="C52" s="62">
        <v>7.95</v>
      </c>
      <c r="D52" s="241" t="s">
        <v>237</v>
      </c>
      <c r="E52" s="242" t="s">
        <v>127</v>
      </c>
      <c r="F52" s="241" t="s">
        <v>175</v>
      </c>
      <c r="G52" s="243" t="s">
        <v>153</v>
      </c>
      <c r="H52" s="260"/>
    </row>
    <row r="53" spans="1:8" ht="13.5" customHeight="1">
      <c r="A53" s="334"/>
      <c r="B53" s="240" t="s">
        <v>23</v>
      </c>
      <c r="C53" s="62">
        <v>72.8</v>
      </c>
      <c r="D53" s="241" t="s">
        <v>237</v>
      </c>
      <c r="E53" s="242" t="s">
        <v>127</v>
      </c>
      <c r="F53" s="241" t="s">
        <v>175</v>
      </c>
      <c r="G53" s="243" t="s">
        <v>153</v>
      </c>
      <c r="H53" s="261" t="s">
        <v>305</v>
      </c>
    </row>
    <row r="54" spans="1:8" ht="13.5" customHeight="1">
      <c r="A54" s="264"/>
      <c r="B54" s="307" t="s">
        <v>217</v>
      </c>
      <c r="C54" s="20" t="s">
        <v>339</v>
      </c>
      <c r="D54" s="241" t="s">
        <v>237</v>
      </c>
      <c r="E54" s="242" t="s">
        <v>127</v>
      </c>
      <c r="F54" s="241" t="s">
        <v>341</v>
      </c>
      <c r="G54" s="243"/>
      <c r="H54" s="261" t="s">
        <v>344</v>
      </c>
    </row>
    <row r="55" spans="1:8" ht="13.5" customHeight="1">
      <c r="A55" s="264"/>
      <c r="B55" s="307" t="s">
        <v>218</v>
      </c>
      <c r="C55" s="20" t="s">
        <v>339</v>
      </c>
      <c r="D55" s="241" t="s">
        <v>237</v>
      </c>
      <c r="E55" s="242" t="s">
        <v>127</v>
      </c>
      <c r="F55" s="241" t="s">
        <v>341</v>
      </c>
      <c r="G55" s="243"/>
      <c r="H55" s="261" t="s">
        <v>344</v>
      </c>
    </row>
    <row r="56" spans="1:8" ht="13.5" customHeight="1">
      <c r="A56" s="264"/>
      <c r="B56" s="308" t="s">
        <v>340</v>
      </c>
      <c r="C56" s="142"/>
      <c r="D56" s="241" t="s">
        <v>237</v>
      </c>
      <c r="E56" s="309" t="s">
        <v>222</v>
      </c>
      <c r="F56" s="241" t="s">
        <v>341</v>
      </c>
      <c r="G56" s="265"/>
      <c r="H56" s="266"/>
    </row>
    <row r="57" spans="1:8" ht="13.5" customHeight="1" thickBot="1">
      <c r="A57" s="264"/>
      <c r="B57" s="292" t="s">
        <v>310</v>
      </c>
      <c r="C57" s="81"/>
      <c r="D57" s="289" t="s">
        <v>237</v>
      </c>
      <c r="E57" s="294"/>
      <c r="F57" s="293"/>
      <c r="G57" s="300"/>
      <c r="H57" s="295" t="s">
        <v>271</v>
      </c>
    </row>
    <row r="58" spans="1:8" ht="13.5" customHeight="1" thickTop="1">
      <c r="A58" s="336" t="s">
        <v>132</v>
      </c>
      <c r="B58" s="337"/>
      <c r="C58" s="268">
        <f>SUM(C4:C57)</f>
        <v>2205.1</v>
      </c>
      <c r="D58" s="267"/>
      <c r="E58" s="269"/>
      <c r="F58" s="267"/>
      <c r="G58" s="270"/>
      <c r="H58" s="271"/>
    </row>
    <row r="59" spans="1:8" ht="13.5" customHeight="1">
      <c r="A59" s="272"/>
      <c r="B59" s="272"/>
      <c r="C59" s="273"/>
      <c r="D59" s="274"/>
      <c r="E59" s="274"/>
      <c r="F59" s="274"/>
      <c r="G59" s="274"/>
      <c r="H59" s="274"/>
    </row>
    <row r="60" spans="1:8" ht="13.5" customHeight="1">
      <c r="A60" s="272"/>
      <c r="B60" s="272"/>
      <c r="C60" s="275"/>
      <c r="D60" s="272"/>
      <c r="E60" s="272"/>
      <c r="F60" s="272"/>
      <c r="G60" s="272"/>
      <c r="H60" s="272"/>
    </row>
    <row r="61" spans="1:8" ht="13.5" customHeight="1">
      <c r="A61" s="272"/>
      <c r="B61" s="272"/>
      <c r="C61" s="275"/>
      <c r="D61" s="272"/>
      <c r="E61" s="272"/>
      <c r="F61" s="272"/>
      <c r="G61" s="272"/>
      <c r="H61" s="272"/>
    </row>
    <row r="62" spans="1:8" ht="13.5" customHeight="1">
      <c r="A62" s="272"/>
      <c r="B62" s="272"/>
      <c r="C62" s="275"/>
      <c r="D62" s="272"/>
      <c r="E62" s="272"/>
      <c r="F62" s="272"/>
      <c r="G62" s="272"/>
      <c r="H62" s="272"/>
    </row>
    <row r="63" spans="1:8" ht="13.5" customHeight="1">
      <c r="A63" s="272"/>
      <c r="B63" s="272"/>
      <c r="C63" s="275"/>
      <c r="D63" s="272"/>
      <c r="E63" s="272"/>
      <c r="F63" s="272"/>
      <c r="G63" s="272"/>
      <c r="H63" s="272"/>
    </row>
    <row r="64" spans="1:8" ht="13.5" customHeight="1">
      <c r="A64" s="272"/>
      <c r="B64" s="272"/>
      <c r="C64" s="275"/>
      <c r="D64" s="272"/>
      <c r="E64" s="272"/>
      <c r="F64" s="272"/>
      <c r="G64" s="272"/>
      <c r="H64" s="272"/>
    </row>
    <row r="65" spans="1:8" ht="13.5" customHeight="1">
      <c r="A65" s="272"/>
      <c r="B65" s="272"/>
      <c r="C65" s="275"/>
      <c r="D65" s="272"/>
      <c r="E65" s="272"/>
      <c r="F65" s="272"/>
      <c r="G65" s="272"/>
      <c r="H65" s="272"/>
    </row>
    <row r="66" spans="1:8" ht="13.5" customHeight="1">
      <c r="A66" s="272"/>
      <c r="B66" s="272"/>
      <c r="C66" s="275"/>
      <c r="D66" s="272"/>
      <c r="E66" s="272"/>
      <c r="F66" s="272"/>
      <c r="G66" s="272"/>
      <c r="H66" s="272"/>
    </row>
    <row r="67" spans="1:8" ht="13.5" customHeight="1">
      <c r="A67" s="272"/>
      <c r="B67" s="272"/>
      <c r="C67" s="275"/>
      <c r="D67" s="272"/>
      <c r="E67" s="272"/>
      <c r="F67" s="272"/>
      <c r="G67" s="272"/>
      <c r="H67" s="272"/>
    </row>
    <row r="68" spans="1:8" ht="13.5" customHeight="1">
      <c r="A68" s="272"/>
      <c r="B68" s="272"/>
      <c r="C68" s="275"/>
      <c r="D68" s="272"/>
      <c r="E68" s="272"/>
      <c r="F68" s="272"/>
      <c r="G68" s="272"/>
      <c r="H68" s="272"/>
    </row>
    <row r="69" spans="1:8" ht="13.5" customHeight="1">
      <c r="A69" s="272"/>
      <c r="B69" s="272"/>
      <c r="C69" s="275"/>
      <c r="D69" s="272"/>
      <c r="E69" s="272"/>
      <c r="F69" s="272"/>
      <c r="G69" s="272"/>
      <c r="H69" s="272"/>
    </row>
    <row r="70" spans="1:8" ht="13.5" customHeight="1">
      <c r="A70" s="272"/>
      <c r="B70" s="272"/>
      <c r="C70" s="275"/>
      <c r="D70" s="272"/>
      <c r="E70" s="272"/>
      <c r="F70" s="272"/>
      <c r="G70" s="272"/>
      <c r="H70" s="272"/>
    </row>
    <row r="71" spans="1:8" ht="13.5" customHeight="1">
      <c r="A71" s="276" t="s">
        <v>171</v>
      </c>
      <c r="B71" s="277"/>
      <c r="C71" s="278"/>
      <c r="D71" s="277"/>
      <c r="E71" s="279"/>
      <c r="F71" s="272"/>
      <c r="G71" s="279"/>
      <c r="H71" s="279"/>
    </row>
    <row r="72" spans="1:8" ht="11.25" customHeight="1">
      <c r="A72" s="277"/>
      <c r="B72" s="277"/>
      <c r="C72" s="280"/>
      <c r="D72" s="281"/>
      <c r="E72" s="279"/>
      <c r="F72" s="281"/>
      <c r="G72" s="279"/>
      <c r="H72" s="279"/>
    </row>
    <row r="73" spans="1:8" s="148" customFormat="1" ht="12.75" customHeight="1">
      <c r="A73" s="246" t="s">
        <v>0</v>
      </c>
      <c r="B73" s="247" t="s">
        <v>1</v>
      </c>
      <c r="C73" s="248" t="s">
        <v>2</v>
      </c>
      <c r="D73" s="250" t="s">
        <v>173</v>
      </c>
      <c r="E73" s="250" t="s">
        <v>4</v>
      </c>
      <c r="F73" s="251" t="s">
        <v>174</v>
      </c>
      <c r="G73" s="252" t="s">
        <v>5</v>
      </c>
      <c r="H73" s="253" t="s">
        <v>287</v>
      </c>
    </row>
    <row r="74" spans="1:12" ht="12.75" customHeight="1">
      <c r="A74" s="310"/>
      <c r="B74" s="254" t="s">
        <v>28</v>
      </c>
      <c r="C74" s="255">
        <v>7</v>
      </c>
      <c r="D74" s="317" t="s">
        <v>360</v>
      </c>
      <c r="E74" s="257" t="s">
        <v>127</v>
      </c>
      <c r="F74" s="317" t="s">
        <v>360</v>
      </c>
      <c r="G74" s="258" t="s">
        <v>169</v>
      </c>
      <c r="H74" s="282"/>
      <c r="I74" s="277"/>
      <c r="J74" s="277"/>
      <c r="K74" s="277"/>
      <c r="L74" s="277"/>
    </row>
    <row r="75" spans="1:8" ht="12.75" customHeight="1">
      <c r="A75" s="334" t="s">
        <v>358</v>
      </c>
      <c r="B75" s="240" t="s">
        <v>345</v>
      </c>
      <c r="C75" s="62">
        <v>5.6</v>
      </c>
      <c r="D75" s="242" t="s">
        <v>237</v>
      </c>
      <c r="E75" s="242" t="s">
        <v>127</v>
      </c>
      <c r="F75" s="241" t="s">
        <v>175</v>
      </c>
      <c r="G75" s="243" t="s">
        <v>169</v>
      </c>
      <c r="H75" s="261" t="s">
        <v>268</v>
      </c>
    </row>
    <row r="76" spans="1:8" ht="12.75" customHeight="1">
      <c r="A76" s="334"/>
      <c r="B76" s="240" t="s">
        <v>29</v>
      </c>
      <c r="C76" s="62">
        <v>9</v>
      </c>
      <c r="D76" s="242" t="s">
        <v>240</v>
      </c>
      <c r="E76" s="242" t="s">
        <v>127</v>
      </c>
      <c r="F76" s="241" t="s">
        <v>175</v>
      </c>
      <c r="G76" s="243" t="s">
        <v>169</v>
      </c>
      <c r="H76" s="260"/>
    </row>
    <row r="77" spans="1:8" ht="12.75" customHeight="1">
      <c r="A77" s="334"/>
      <c r="B77" s="240" t="s">
        <v>30</v>
      </c>
      <c r="C77" s="62">
        <v>58.5</v>
      </c>
      <c r="D77" s="241" t="s">
        <v>237</v>
      </c>
      <c r="E77" s="242" t="s">
        <v>127</v>
      </c>
      <c r="F77" s="241" t="s">
        <v>175</v>
      </c>
      <c r="G77" s="243" t="s">
        <v>169</v>
      </c>
      <c r="H77" s="261" t="s">
        <v>269</v>
      </c>
    </row>
    <row r="78" spans="1:8" ht="12.75" customHeight="1">
      <c r="A78" s="334"/>
      <c r="B78" s="240" t="s">
        <v>31</v>
      </c>
      <c r="C78" s="62">
        <v>17.49</v>
      </c>
      <c r="D78" s="242" t="s">
        <v>237</v>
      </c>
      <c r="E78" s="242" t="s">
        <v>127</v>
      </c>
      <c r="F78" s="241" t="s">
        <v>175</v>
      </c>
      <c r="G78" s="243" t="s">
        <v>169</v>
      </c>
      <c r="H78" s="260"/>
    </row>
    <row r="79" spans="1:8" ht="12.75" customHeight="1">
      <c r="A79" s="334"/>
      <c r="B79" s="240" t="s">
        <v>32</v>
      </c>
      <c r="C79" s="62">
        <v>36</v>
      </c>
      <c r="D79" s="242" t="s">
        <v>250</v>
      </c>
      <c r="E79" s="242" t="s">
        <v>127</v>
      </c>
      <c r="F79" s="241" t="s">
        <v>175</v>
      </c>
      <c r="G79" s="243" t="s">
        <v>169</v>
      </c>
      <c r="H79" s="260"/>
    </row>
    <row r="80" spans="1:8" ht="12.75" customHeight="1">
      <c r="A80" s="334"/>
      <c r="B80" s="240" t="s">
        <v>346</v>
      </c>
      <c r="C80" s="62">
        <v>8.4</v>
      </c>
      <c r="D80" s="242" t="s">
        <v>308</v>
      </c>
      <c r="E80" s="242" t="s">
        <v>127</v>
      </c>
      <c r="F80" s="241" t="s">
        <v>175</v>
      </c>
      <c r="G80" s="243" t="s">
        <v>169</v>
      </c>
      <c r="H80" s="260"/>
    </row>
    <row r="81" spans="1:8" ht="12.75" customHeight="1">
      <c r="A81" s="334"/>
      <c r="B81" s="240" t="s">
        <v>33</v>
      </c>
      <c r="C81" s="62">
        <v>17.36</v>
      </c>
      <c r="D81" s="242" t="s">
        <v>237</v>
      </c>
      <c r="E81" s="242" t="s">
        <v>127</v>
      </c>
      <c r="F81" s="241" t="s">
        <v>175</v>
      </c>
      <c r="G81" s="243" t="s">
        <v>169</v>
      </c>
      <c r="H81" s="260"/>
    </row>
    <row r="82" spans="1:8" ht="12.75" customHeight="1">
      <c r="A82" s="334"/>
      <c r="B82" s="240" t="s">
        <v>34</v>
      </c>
      <c r="C82" s="62">
        <v>3.75</v>
      </c>
      <c r="D82" s="242" t="s">
        <v>237</v>
      </c>
      <c r="E82" s="242" t="s">
        <v>127</v>
      </c>
      <c r="F82" s="241" t="s">
        <v>175</v>
      </c>
      <c r="G82" s="243" t="s">
        <v>169</v>
      </c>
      <c r="H82" s="261" t="s">
        <v>268</v>
      </c>
    </row>
    <row r="83" spans="1:8" ht="12.75" customHeight="1">
      <c r="A83" s="334"/>
      <c r="B83" s="240" t="s">
        <v>35</v>
      </c>
      <c r="C83" s="62">
        <v>8.75</v>
      </c>
      <c r="D83" s="242" t="s">
        <v>237</v>
      </c>
      <c r="E83" s="242" t="s">
        <v>127</v>
      </c>
      <c r="F83" s="241" t="s">
        <v>175</v>
      </c>
      <c r="G83" s="243" t="s">
        <v>169</v>
      </c>
      <c r="H83" s="261" t="s">
        <v>269</v>
      </c>
    </row>
    <row r="84" spans="1:8" ht="12.75" customHeight="1">
      <c r="A84" s="334"/>
      <c r="B84" s="240" t="s">
        <v>20</v>
      </c>
      <c r="C84" s="62">
        <v>3</v>
      </c>
      <c r="D84" s="242" t="s">
        <v>237</v>
      </c>
      <c r="E84" s="242" t="s">
        <v>127</v>
      </c>
      <c r="F84" s="241" t="s">
        <v>175</v>
      </c>
      <c r="G84" s="243" t="s">
        <v>169</v>
      </c>
      <c r="H84" s="261" t="s">
        <v>268</v>
      </c>
    </row>
    <row r="85" spans="1:8" ht="12.75" customHeight="1">
      <c r="A85" s="334"/>
      <c r="B85" s="240" t="s">
        <v>36</v>
      </c>
      <c r="C85" s="62">
        <v>3</v>
      </c>
      <c r="D85" s="242" t="s">
        <v>237</v>
      </c>
      <c r="E85" s="242" t="s">
        <v>127</v>
      </c>
      <c r="F85" s="241" t="s">
        <v>175</v>
      </c>
      <c r="G85" s="243" t="s">
        <v>169</v>
      </c>
      <c r="H85" s="261" t="s">
        <v>268</v>
      </c>
    </row>
    <row r="86" spans="1:8" ht="12.75" customHeight="1">
      <c r="A86" s="334"/>
      <c r="B86" s="240" t="s">
        <v>37</v>
      </c>
      <c r="C86" s="62">
        <v>5</v>
      </c>
      <c r="D86" s="242" t="s">
        <v>237</v>
      </c>
      <c r="E86" s="242" t="s">
        <v>128</v>
      </c>
      <c r="F86" s="241" t="s">
        <v>175</v>
      </c>
      <c r="G86" s="243"/>
      <c r="H86" s="260"/>
    </row>
    <row r="87" spans="1:8" ht="12.75" customHeight="1">
      <c r="A87" s="334"/>
      <c r="B87" s="240" t="s">
        <v>38</v>
      </c>
      <c r="C87" s="62">
        <v>6.75</v>
      </c>
      <c r="D87" s="242" t="s">
        <v>237</v>
      </c>
      <c r="E87" s="242" t="s">
        <v>127</v>
      </c>
      <c r="F87" s="241" t="s">
        <v>175</v>
      </c>
      <c r="G87" s="243" t="s">
        <v>169</v>
      </c>
      <c r="H87" s="260"/>
    </row>
    <row r="88" spans="1:8" ht="12.75" customHeight="1">
      <c r="A88" s="334"/>
      <c r="B88" s="240" t="s">
        <v>39</v>
      </c>
      <c r="C88" s="62">
        <v>18</v>
      </c>
      <c r="D88" s="242" t="s">
        <v>237</v>
      </c>
      <c r="E88" s="242" t="s">
        <v>127</v>
      </c>
      <c r="F88" s="241" t="s">
        <v>175</v>
      </c>
      <c r="G88" s="243" t="s">
        <v>169</v>
      </c>
      <c r="H88" s="260"/>
    </row>
    <row r="89" spans="1:8" ht="12.75" customHeight="1">
      <c r="A89" s="334"/>
      <c r="B89" s="240" t="s">
        <v>347</v>
      </c>
      <c r="C89" s="62">
        <v>11.4</v>
      </c>
      <c r="D89" s="241" t="s">
        <v>237</v>
      </c>
      <c r="E89" s="242" t="s">
        <v>127</v>
      </c>
      <c r="F89" s="241" t="s">
        <v>341</v>
      </c>
      <c r="G89" s="243" t="s">
        <v>169</v>
      </c>
      <c r="H89" s="260"/>
    </row>
    <row r="90" spans="1:8" ht="12.75" customHeight="1">
      <c r="A90" s="334"/>
      <c r="B90" s="240" t="s">
        <v>89</v>
      </c>
      <c r="C90" s="62">
        <v>11.4</v>
      </c>
      <c r="D90" s="241" t="s">
        <v>237</v>
      </c>
      <c r="E90" s="242" t="s">
        <v>127</v>
      </c>
      <c r="F90" s="241" t="s">
        <v>341</v>
      </c>
      <c r="G90" s="243" t="s">
        <v>169</v>
      </c>
      <c r="H90" s="260"/>
    </row>
    <row r="91" spans="1:8" ht="12.75" customHeight="1">
      <c r="A91" s="334"/>
      <c r="B91" s="240" t="s">
        <v>40</v>
      </c>
      <c r="C91" s="62">
        <v>27.5</v>
      </c>
      <c r="D91" s="242" t="s">
        <v>254</v>
      </c>
      <c r="E91" s="242" t="s">
        <v>127</v>
      </c>
      <c r="F91" s="241" t="s">
        <v>175</v>
      </c>
      <c r="G91" s="243"/>
      <c r="H91" s="261" t="s">
        <v>269</v>
      </c>
    </row>
    <row r="92" spans="1:8" ht="12.75" customHeight="1">
      <c r="A92" s="334"/>
      <c r="B92" s="240" t="s">
        <v>41</v>
      </c>
      <c r="C92" s="62">
        <v>27.5</v>
      </c>
      <c r="D92" s="242" t="s">
        <v>254</v>
      </c>
      <c r="E92" s="242" t="s">
        <v>127</v>
      </c>
      <c r="F92" s="241" t="s">
        <v>175</v>
      </c>
      <c r="G92" s="243"/>
      <c r="H92" s="261" t="s">
        <v>269</v>
      </c>
    </row>
    <row r="93" spans="1:8" ht="12.75" customHeight="1">
      <c r="A93" s="334"/>
      <c r="B93" s="240" t="s">
        <v>42</v>
      </c>
      <c r="C93" s="62">
        <v>27.5</v>
      </c>
      <c r="D93" s="242" t="s">
        <v>254</v>
      </c>
      <c r="E93" s="242" t="s">
        <v>127</v>
      </c>
      <c r="F93" s="241" t="s">
        <v>175</v>
      </c>
      <c r="G93" s="243"/>
      <c r="H93" s="261" t="s">
        <v>269</v>
      </c>
    </row>
    <row r="94" spans="1:8" ht="12.75" customHeight="1">
      <c r="A94" s="334"/>
      <c r="B94" s="240" t="s">
        <v>43</v>
      </c>
      <c r="C94" s="62">
        <v>27.5</v>
      </c>
      <c r="D94" s="242" t="s">
        <v>254</v>
      </c>
      <c r="E94" s="242" t="s">
        <v>127</v>
      </c>
      <c r="F94" s="241" t="s">
        <v>175</v>
      </c>
      <c r="G94" s="243"/>
      <c r="H94" s="261" t="s">
        <v>269</v>
      </c>
    </row>
    <row r="95" spans="1:8" ht="12.75" customHeight="1">
      <c r="A95" s="334"/>
      <c r="B95" s="240" t="s">
        <v>44</v>
      </c>
      <c r="C95" s="62">
        <v>22</v>
      </c>
      <c r="D95" s="242" t="s">
        <v>254</v>
      </c>
      <c r="E95" s="242" t="s">
        <v>127</v>
      </c>
      <c r="F95" s="241" t="s">
        <v>175</v>
      </c>
      <c r="G95" s="243"/>
      <c r="H95" s="261" t="s">
        <v>269</v>
      </c>
    </row>
    <row r="96" spans="1:8" ht="12.75" customHeight="1">
      <c r="A96" s="334"/>
      <c r="B96" s="240" t="s">
        <v>45</v>
      </c>
      <c r="C96" s="62">
        <v>27.5</v>
      </c>
      <c r="D96" s="242" t="s">
        <v>254</v>
      </c>
      <c r="E96" s="242" t="s">
        <v>127</v>
      </c>
      <c r="F96" s="241" t="s">
        <v>175</v>
      </c>
      <c r="G96" s="243"/>
      <c r="H96" s="261" t="s">
        <v>269</v>
      </c>
    </row>
    <row r="97" spans="1:8" ht="12.75" customHeight="1">
      <c r="A97" s="334"/>
      <c r="B97" s="240" t="s">
        <v>46</v>
      </c>
      <c r="C97" s="62">
        <v>27.5</v>
      </c>
      <c r="D97" s="242" t="s">
        <v>254</v>
      </c>
      <c r="E97" s="242" t="s">
        <v>127</v>
      </c>
      <c r="F97" s="241" t="s">
        <v>175</v>
      </c>
      <c r="G97" s="243"/>
      <c r="H97" s="261" t="s">
        <v>269</v>
      </c>
    </row>
    <row r="98" spans="1:8" ht="12.75" customHeight="1">
      <c r="A98" s="334"/>
      <c r="B98" s="240" t="s">
        <v>47</v>
      </c>
      <c r="C98" s="62">
        <v>27.5</v>
      </c>
      <c r="D98" s="242" t="s">
        <v>254</v>
      </c>
      <c r="E98" s="242" t="s">
        <v>127</v>
      </c>
      <c r="F98" s="241" t="s">
        <v>175</v>
      </c>
      <c r="G98" s="243"/>
      <c r="H98" s="261" t="s">
        <v>269</v>
      </c>
    </row>
    <row r="99" spans="1:8" ht="12.75" customHeight="1">
      <c r="A99" s="334"/>
      <c r="B99" s="240" t="s">
        <v>48</v>
      </c>
      <c r="C99" s="62">
        <v>27.5</v>
      </c>
      <c r="D99" s="242" t="s">
        <v>254</v>
      </c>
      <c r="E99" s="242" t="s">
        <v>127</v>
      </c>
      <c r="F99" s="241" t="s">
        <v>175</v>
      </c>
      <c r="G99" s="243"/>
      <c r="H99" s="261" t="s">
        <v>269</v>
      </c>
    </row>
    <row r="100" spans="1:8" ht="12.75" customHeight="1">
      <c r="A100" s="334"/>
      <c r="B100" s="240" t="s">
        <v>49</v>
      </c>
      <c r="C100" s="62">
        <v>27.5</v>
      </c>
      <c r="D100" s="242" t="s">
        <v>254</v>
      </c>
      <c r="E100" s="242" t="s">
        <v>127</v>
      </c>
      <c r="F100" s="241" t="s">
        <v>175</v>
      </c>
      <c r="G100" s="243"/>
      <c r="H100" s="261" t="s">
        <v>269</v>
      </c>
    </row>
    <row r="101" spans="1:8" ht="12.75" customHeight="1">
      <c r="A101" s="334"/>
      <c r="B101" s="240" t="s">
        <v>50</v>
      </c>
      <c r="C101" s="62">
        <v>13.75</v>
      </c>
      <c r="D101" s="242" t="s">
        <v>254</v>
      </c>
      <c r="E101" s="242" t="s">
        <v>127</v>
      </c>
      <c r="F101" s="241" t="s">
        <v>175</v>
      </c>
      <c r="G101" s="243"/>
      <c r="H101" s="261" t="s">
        <v>269</v>
      </c>
    </row>
    <row r="102" spans="1:8" ht="12.75" customHeight="1">
      <c r="A102" s="334"/>
      <c r="B102" s="240" t="s">
        <v>51</v>
      </c>
      <c r="C102" s="62">
        <v>13.75</v>
      </c>
      <c r="D102" s="242" t="s">
        <v>254</v>
      </c>
      <c r="E102" s="242" t="s">
        <v>127</v>
      </c>
      <c r="F102" s="241" t="s">
        <v>175</v>
      </c>
      <c r="G102" s="243"/>
      <c r="H102" s="261" t="s">
        <v>269</v>
      </c>
    </row>
    <row r="103" spans="1:8" ht="12.75" customHeight="1">
      <c r="A103" s="334"/>
      <c r="B103" s="240" t="s">
        <v>52</v>
      </c>
      <c r="C103" s="62">
        <v>13.75</v>
      </c>
      <c r="D103" s="242" t="s">
        <v>254</v>
      </c>
      <c r="E103" s="242" t="s">
        <v>127</v>
      </c>
      <c r="F103" s="241" t="s">
        <v>175</v>
      </c>
      <c r="G103" s="243"/>
      <c r="H103" s="261" t="s">
        <v>269</v>
      </c>
    </row>
    <row r="104" spans="1:8" ht="12.75" customHeight="1">
      <c r="A104" s="334"/>
      <c r="B104" s="240" t="s">
        <v>53</v>
      </c>
      <c r="C104" s="62">
        <v>13.75</v>
      </c>
      <c r="D104" s="242" t="s">
        <v>254</v>
      </c>
      <c r="E104" s="242" t="s">
        <v>127</v>
      </c>
      <c r="F104" s="241" t="s">
        <v>175</v>
      </c>
      <c r="G104" s="243"/>
      <c r="H104" s="261" t="s">
        <v>269</v>
      </c>
    </row>
    <row r="105" spans="1:8" ht="12.75" customHeight="1">
      <c r="A105" s="334"/>
      <c r="B105" s="240" t="s">
        <v>54</v>
      </c>
      <c r="C105" s="62">
        <v>13.75</v>
      </c>
      <c r="D105" s="242" t="s">
        <v>254</v>
      </c>
      <c r="E105" s="242" t="s">
        <v>127</v>
      </c>
      <c r="F105" s="241" t="s">
        <v>175</v>
      </c>
      <c r="G105" s="243"/>
      <c r="H105" s="261" t="s">
        <v>269</v>
      </c>
    </row>
    <row r="106" spans="1:8" ht="12.75" customHeight="1">
      <c r="A106" s="334"/>
      <c r="B106" s="240" t="s">
        <v>55</v>
      </c>
      <c r="C106" s="62">
        <v>13.75</v>
      </c>
      <c r="D106" s="242" t="s">
        <v>254</v>
      </c>
      <c r="E106" s="242" t="s">
        <v>127</v>
      </c>
      <c r="F106" s="241" t="s">
        <v>175</v>
      </c>
      <c r="G106" s="243"/>
      <c r="H106" s="261" t="s">
        <v>269</v>
      </c>
    </row>
    <row r="107" spans="1:8" ht="12.75" customHeight="1">
      <c r="A107" s="334"/>
      <c r="B107" s="240" t="s">
        <v>56</v>
      </c>
      <c r="C107" s="62">
        <v>13.75</v>
      </c>
      <c r="D107" s="242" t="s">
        <v>254</v>
      </c>
      <c r="E107" s="242" t="s">
        <v>127</v>
      </c>
      <c r="F107" s="241" t="s">
        <v>175</v>
      </c>
      <c r="G107" s="243"/>
      <c r="H107" s="261" t="s">
        <v>269</v>
      </c>
    </row>
    <row r="108" spans="1:8" ht="12.75" customHeight="1">
      <c r="A108" s="334"/>
      <c r="B108" s="240" t="s">
        <v>57</v>
      </c>
      <c r="C108" s="62">
        <v>13.75</v>
      </c>
      <c r="D108" s="242" t="s">
        <v>254</v>
      </c>
      <c r="E108" s="242" t="s">
        <v>127</v>
      </c>
      <c r="F108" s="241" t="s">
        <v>175</v>
      </c>
      <c r="G108" s="243"/>
      <c r="H108" s="261" t="s">
        <v>269</v>
      </c>
    </row>
    <row r="109" spans="1:8" ht="12.75" customHeight="1">
      <c r="A109" s="334"/>
      <c r="B109" s="240" t="s">
        <v>58</v>
      </c>
      <c r="C109" s="62">
        <v>15</v>
      </c>
      <c r="D109" s="242" t="s">
        <v>254</v>
      </c>
      <c r="E109" s="242" t="s">
        <v>127</v>
      </c>
      <c r="F109" s="241" t="s">
        <v>175</v>
      </c>
      <c r="G109" s="243"/>
      <c r="H109" s="261" t="s">
        <v>269</v>
      </c>
    </row>
    <row r="110" spans="1:8" ht="12.75" customHeight="1">
      <c r="A110" s="334"/>
      <c r="B110" s="240" t="s">
        <v>59</v>
      </c>
      <c r="C110" s="62">
        <v>29.25</v>
      </c>
      <c r="D110" s="242" t="s">
        <v>254</v>
      </c>
      <c r="E110" s="242" t="s">
        <v>127</v>
      </c>
      <c r="F110" s="241" t="s">
        <v>175</v>
      </c>
      <c r="G110" s="243"/>
      <c r="H110" s="261" t="s">
        <v>269</v>
      </c>
    </row>
    <row r="111" spans="1:8" ht="12.75" customHeight="1">
      <c r="A111" s="334"/>
      <c r="B111" s="240" t="s">
        <v>60</v>
      </c>
      <c r="C111" s="62">
        <v>29.25</v>
      </c>
      <c r="D111" s="242" t="s">
        <v>254</v>
      </c>
      <c r="E111" s="242" t="s">
        <v>127</v>
      </c>
      <c r="F111" s="241" t="s">
        <v>175</v>
      </c>
      <c r="G111" s="243"/>
      <c r="H111" s="261" t="s">
        <v>269</v>
      </c>
    </row>
    <row r="112" spans="1:8" ht="12.75" customHeight="1">
      <c r="A112" s="334"/>
      <c r="B112" s="240" t="s">
        <v>61</v>
      </c>
      <c r="C112" s="62">
        <v>29.25</v>
      </c>
      <c r="D112" s="242" t="s">
        <v>254</v>
      </c>
      <c r="E112" s="242" t="s">
        <v>127</v>
      </c>
      <c r="F112" s="241" t="s">
        <v>175</v>
      </c>
      <c r="G112" s="243"/>
      <c r="H112" s="261" t="s">
        <v>269</v>
      </c>
    </row>
    <row r="113" spans="1:8" ht="12.75" customHeight="1">
      <c r="A113" s="334"/>
      <c r="B113" s="240" t="s">
        <v>62</v>
      </c>
      <c r="C113" s="62">
        <v>19.6</v>
      </c>
      <c r="D113" s="242" t="s">
        <v>254</v>
      </c>
      <c r="E113" s="242" t="s">
        <v>127</v>
      </c>
      <c r="F113" s="241" t="s">
        <v>175</v>
      </c>
      <c r="G113" s="243"/>
      <c r="H113" s="261" t="s">
        <v>269</v>
      </c>
    </row>
    <row r="114" spans="1:8" ht="12.75" customHeight="1">
      <c r="A114" s="334"/>
      <c r="B114" s="240" t="s">
        <v>63</v>
      </c>
      <c r="C114" s="62">
        <v>19.6</v>
      </c>
      <c r="D114" s="242" t="s">
        <v>254</v>
      </c>
      <c r="E114" s="242" t="s">
        <v>127</v>
      </c>
      <c r="F114" s="241" t="s">
        <v>175</v>
      </c>
      <c r="G114" s="243"/>
      <c r="H114" s="261" t="s">
        <v>269</v>
      </c>
    </row>
    <row r="115" spans="1:8" ht="12.75" customHeight="1">
      <c r="A115" s="334"/>
      <c r="B115" s="240" t="s">
        <v>64</v>
      </c>
      <c r="C115" s="62">
        <v>3.6</v>
      </c>
      <c r="D115" s="242" t="s">
        <v>254</v>
      </c>
      <c r="E115" s="242" t="s">
        <v>127</v>
      </c>
      <c r="F115" s="241" t="s">
        <v>175</v>
      </c>
      <c r="G115" s="243" t="s">
        <v>169</v>
      </c>
      <c r="H115" s="261" t="s">
        <v>270</v>
      </c>
    </row>
    <row r="116" spans="1:8" ht="12.75" customHeight="1">
      <c r="A116" s="334"/>
      <c r="B116" s="240" t="s">
        <v>65</v>
      </c>
      <c r="C116" s="62">
        <v>3.6</v>
      </c>
      <c r="D116" s="242" t="s">
        <v>254</v>
      </c>
      <c r="E116" s="242" t="s">
        <v>127</v>
      </c>
      <c r="F116" s="241" t="s">
        <v>175</v>
      </c>
      <c r="G116" s="243" t="s">
        <v>169</v>
      </c>
      <c r="H116" s="261" t="s">
        <v>270</v>
      </c>
    </row>
    <row r="117" spans="1:8" ht="12.75" customHeight="1">
      <c r="A117" s="334"/>
      <c r="B117" s="240" t="s">
        <v>66</v>
      </c>
      <c r="C117" s="62">
        <v>3.6</v>
      </c>
      <c r="D117" s="242" t="s">
        <v>254</v>
      </c>
      <c r="E117" s="242" t="s">
        <v>127</v>
      </c>
      <c r="F117" s="241" t="s">
        <v>175</v>
      </c>
      <c r="G117" s="243" t="s">
        <v>169</v>
      </c>
      <c r="H117" s="261" t="s">
        <v>270</v>
      </c>
    </row>
    <row r="118" spans="1:8" ht="12.75" customHeight="1">
      <c r="A118" s="334"/>
      <c r="B118" s="240" t="s">
        <v>67</v>
      </c>
      <c r="C118" s="62">
        <v>3.6</v>
      </c>
      <c r="D118" s="242" t="s">
        <v>254</v>
      </c>
      <c r="E118" s="242" t="s">
        <v>127</v>
      </c>
      <c r="F118" s="241" t="s">
        <v>175</v>
      </c>
      <c r="G118" s="243" t="s">
        <v>169</v>
      </c>
      <c r="H118" s="261" t="s">
        <v>270</v>
      </c>
    </row>
    <row r="119" spans="1:8" ht="12.75" customHeight="1">
      <c r="A119" s="334"/>
      <c r="B119" s="240" t="s">
        <v>68</v>
      </c>
      <c r="C119" s="62">
        <v>4.56</v>
      </c>
      <c r="D119" s="242" t="s">
        <v>254</v>
      </c>
      <c r="E119" s="242" t="s">
        <v>127</v>
      </c>
      <c r="F119" s="241" t="s">
        <v>175</v>
      </c>
      <c r="G119" s="243" t="s">
        <v>169</v>
      </c>
      <c r="H119" s="261" t="s">
        <v>270</v>
      </c>
    </row>
    <row r="120" spans="1:8" ht="12.75" customHeight="1">
      <c r="A120" s="334"/>
      <c r="B120" s="240" t="s">
        <v>69</v>
      </c>
      <c r="C120" s="62">
        <v>4.45</v>
      </c>
      <c r="D120" s="242" t="s">
        <v>254</v>
      </c>
      <c r="E120" s="242" t="s">
        <v>127</v>
      </c>
      <c r="F120" s="241" t="s">
        <v>175</v>
      </c>
      <c r="G120" s="243" t="s">
        <v>169</v>
      </c>
      <c r="H120" s="261" t="s">
        <v>270</v>
      </c>
    </row>
    <row r="121" spans="1:8" ht="12.75" customHeight="1">
      <c r="A121" s="334"/>
      <c r="B121" s="240" t="s">
        <v>70</v>
      </c>
      <c r="C121" s="62">
        <v>4.56</v>
      </c>
      <c r="D121" s="242" t="s">
        <v>254</v>
      </c>
      <c r="E121" s="242" t="s">
        <v>127</v>
      </c>
      <c r="F121" s="241" t="s">
        <v>175</v>
      </c>
      <c r="G121" s="243" t="s">
        <v>169</v>
      </c>
      <c r="H121" s="261" t="s">
        <v>270</v>
      </c>
    </row>
    <row r="122" spans="1:8" ht="12.75" customHeight="1">
      <c r="A122" s="334"/>
      <c r="B122" s="240" t="s">
        <v>71</v>
      </c>
      <c r="C122" s="62">
        <v>4.56</v>
      </c>
      <c r="D122" s="242" t="s">
        <v>254</v>
      </c>
      <c r="E122" s="242" t="s">
        <v>127</v>
      </c>
      <c r="F122" s="241" t="s">
        <v>175</v>
      </c>
      <c r="G122" s="243" t="s">
        <v>169</v>
      </c>
      <c r="H122" s="261" t="s">
        <v>270</v>
      </c>
    </row>
    <row r="123" spans="1:8" ht="12.75" customHeight="1">
      <c r="A123" s="334"/>
      <c r="B123" s="240" t="s">
        <v>72</v>
      </c>
      <c r="C123" s="62">
        <v>3.6</v>
      </c>
      <c r="D123" s="242" t="s">
        <v>254</v>
      </c>
      <c r="E123" s="242" t="s">
        <v>127</v>
      </c>
      <c r="F123" s="241" t="s">
        <v>175</v>
      </c>
      <c r="G123" s="243" t="s">
        <v>169</v>
      </c>
      <c r="H123" s="261" t="s">
        <v>270</v>
      </c>
    </row>
    <row r="124" spans="1:8" ht="12.75" customHeight="1">
      <c r="A124" s="334"/>
      <c r="B124" s="240" t="s">
        <v>73</v>
      </c>
      <c r="C124" s="62">
        <v>4.56</v>
      </c>
      <c r="D124" s="242" t="s">
        <v>254</v>
      </c>
      <c r="E124" s="242" t="s">
        <v>127</v>
      </c>
      <c r="F124" s="241" t="s">
        <v>175</v>
      </c>
      <c r="G124" s="243" t="s">
        <v>169</v>
      </c>
      <c r="H124" s="261" t="s">
        <v>270</v>
      </c>
    </row>
    <row r="125" spans="1:8" ht="12.75" customHeight="1">
      <c r="A125" s="334"/>
      <c r="B125" s="240" t="s">
        <v>74</v>
      </c>
      <c r="C125" s="62">
        <v>4.56</v>
      </c>
      <c r="D125" s="242" t="s">
        <v>254</v>
      </c>
      <c r="E125" s="242" t="s">
        <v>127</v>
      </c>
      <c r="F125" s="241" t="s">
        <v>175</v>
      </c>
      <c r="G125" s="243" t="s">
        <v>169</v>
      </c>
      <c r="H125" s="261" t="s">
        <v>270</v>
      </c>
    </row>
    <row r="126" spans="1:8" ht="12.75" customHeight="1">
      <c r="A126" s="334"/>
      <c r="B126" s="240" t="s">
        <v>75</v>
      </c>
      <c r="C126" s="62">
        <v>4.56</v>
      </c>
      <c r="D126" s="242" t="s">
        <v>254</v>
      </c>
      <c r="E126" s="242" t="s">
        <v>127</v>
      </c>
      <c r="F126" s="241" t="s">
        <v>175</v>
      </c>
      <c r="G126" s="243" t="s">
        <v>169</v>
      </c>
      <c r="H126" s="261" t="s">
        <v>270</v>
      </c>
    </row>
    <row r="127" spans="1:8" ht="12.75" customHeight="1">
      <c r="A127" s="334"/>
      <c r="B127" s="240" t="s">
        <v>76</v>
      </c>
      <c r="C127" s="62">
        <v>5.28</v>
      </c>
      <c r="D127" s="242" t="s">
        <v>254</v>
      </c>
      <c r="E127" s="242" t="s">
        <v>127</v>
      </c>
      <c r="F127" s="241" t="s">
        <v>175</v>
      </c>
      <c r="G127" s="243" t="s">
        <v>169</v>
      </c>
      <c r="H127" s="261" t="s">
        <v>270</v>
      </c>
    </row>
    <row r="128" spans="1:8" ht="12.75" customHeight="1">
      <c r="A128" s="334"/>
      <c r="B128" s="240" t="s">
        <v>77</v>
      </c>
      <c r="C128" s="62">
        <v>4.8</v>
      </c>
      <c r="D128" s="242" t="s">
        <v>254</v>
      </c>
      <c r="E128" s="242" t="s">
        <v>127</v>
      </c>
      <c r="F128" s="241" t="s">
        <v>175</v>
      </c>
      <c r="G128" s="243" t="s">
        <v>169</v>
      </c>
      <c r="H128" s="261" t="s">
        <v>270</v>
      </c>
    </row>
    <row r="129" spans="1:8" ht="12.75" customHeight="1">
      <c r="A129" s="334"/>
      <c r="B129" s="240" t="s">
        <v>78</v>
      </c>
      <c r="C129" s="62">
        <v>4.8</v>
      </c>
      <c r="D129" s="242" t="s">
        <v>254</v>
      </c>
      <c r="E129" s="242" t="s">
        <v>127</v>
      </c>
      <c r="F129" s="241" t="s">
        <v>175</v>
      </c>
      <c r="G129" s="243" t="s">
        <v>169</v>
      </c>
      <c r="H129" s="261" t="s">
        <v>270</v>
      </c>
    </row>
    <row r="130" spans="1:8" ht="12.75" customHeight="1">
      <c r="A130" s="334"/>
      <c r="B130" s="240" t="s">
        <v>79</v>
      </c>
      <c r="C130" s="62">
        <v>4.8</v>
      </c>
      <c r="D130" s="242" t="s">
        <v>254</v>
      </c>
      <c r="E130" s="242" t="s">
        <v>127</v>
      </c>
      <c r="F130" s="241" t="s">
        <v>175</v>
      </c>
      <c r="G130" s="243" t="s">
        <v>169</v>
      </c>
      <c r="H130" s="261" t="s">
        <v>270</v>
      </c>
    </row>
    <row r="131" spans="1:8" ht="12.75" customHeight="1">
      <c r="A131" s="334"/>
      <c r="B131" s="240" t="s">
        <v>80</v>
      </c>
      <c r="C131" s="62">
        <v>3.36</v>
      </c>
      <c r="D131" s="242" t="s">
        <v>237</v>
      </c>
      <c r="E131" s="242" t="s">
        <v>127</v>
      </c>
      <c r="F131" s="241" t="s">
        <v>175</v>
      </c>
      <c r="G131" s="243" t="s">
        <v>169</v>
      </c>
      <c r="H131" s="261" t="s">
        <v>268</v>
      </c>
    </row>
    <row r="132" spans="1:8" ht="12.75" customHeight="1">
      <c r="A132" s="334"/>
      <c r="B132" s="240" t="s">
        <v>81</v>
      </c>
      <c r="C132" s="62">
        <v>3.36</v>
      </c>
      <c r="D132" s="242" t="s">
        <v>237</v>
      </c>
      <c r="E132" s="242" t="s">
        <v>127</v>
      </c>
      <c r="F132" s="241" t="s">
        <v>175</v>
      </c>
      <c r="G132" s="243" t="s">
        <v>169</v>
      </c>
      <c r="H132" s="261" t="s">
        <v>268</v>
      </c>
    </row>
    <row r="133" spans="1:8" ht="12.75" customHeight="1">
      <c r="A133" s="334"/>
      <c r="B133" s="240" t="s">
        <v>82</v>
      </c>
      <c r="C133" s="62">
        <v>3.36</v>
      </c>
      <c r="D133" s="242" t="s">
        <v>237</v>
      </c>
      <c r="E133" s="242" t="s">
        <v>127</v>
      </c>
      <c r="F133" s="241" t="s">
        <v>175</v>
      </c>
      <c r="G133" s="243" t="s">
        <v>169</v>
      </c>
      <c r="H133" s="261" t="s">
        <v>268</v>
      </c>
    </row>
    <row r="134" spans="1:8" ht="12.75" customHeight="1">
      <c r="A134" s="334"/>
      <c r="B134" s="240" t="s">
        <v>83</v>
      </c>
      <c r="C134" s="62">
        <v>3.36</v>
      </c>
      <c r="D134" s="242" t="s">
        <v>237</v>
      </c>
      <c r="E134" s="242" t="s">
        <v>127</v>
      </c>
      <c r="F134" s="241" t="s">
        <v>175</v>
      </c>
      <c r="G134" s="243" t="s">
        <v>169</v>
      </c>
      <c r="H134" s="261" t="s">
        <v>268</v>
      </c>
    </row>
    <row r="135" spans="1:8" ht="12.75" customHeight="1">
      <c r="A135" s="334"/>
      <c r="B135" s="240" t="s">
        <v>130</v>
      </c>
      <c r="C135" s="62">
        <v>3.36</v>
      </c>
      <c r="D135" s="242" t="s">
        <v>237</v>
      </c>
      <c r="E135" s="242" t="s">
        <v>127</v>
      </c>
      <c r="F135" s="241" t="s">
        <v>175</v>
      </c>
      <c r="G135" s="243" t="s">
        <v>169</v>
      </c>
      <c r="H135" s="261" t="s">
        <v>268</v>
      </c>
    </row>
    <row r="136" spans="1:8" ht="12.75" customHeight="1">
      <c r="A136" s="334"/>
      <c r="B136" s="240" t="s">
        <v>84</v>
      </c>
      <c r="C136" s="62">
        <v>3.36</v>
      </c>
      <c r="D136" s="242" t="s">
        <v>237</v>
      </c>
      <c r="E136" s="242" t="s">
        <v>127</v>
      </c>
      <c r="F136" s="241" t="s">
        <v>175</v>
      </c>
      <c r="G136" s="243" t="s">
        <v>169</v>
      </c>
      <c r="H136" s="261" t="s">
        <v>268</v>
      </c>
    </row>
    <row r="137" spans="1:8" ht="12.75" customHeight="1">
      <c r="A137" s="334"/>
      <c r="B137" s="240" t="s">
        <v>131</v>
      </c>
      <c r="C137" s="62">
        <v>3.36</v>
      </c>
      <c r="D137" s="242" t="s">
        <v>237</v>
      </c>
      <c r="E137" s="242" t="s">
        <v>127</v>
      </c>
      <c r="F137" s="241" t="s">
        <v>175</v>
      </c>
      <c r="G137" s="243" t="s">
        <v>169</v>
      </c>
      <c r="H137" s="261" t="s">
        <v>268</v>
      </c>
    </row>
    <row r="138" spans="1:8" ht="12.75" customHeight="1">
      <c r="A138" s="334"/>
      <c r="B138" s="240" t="s">
        <v>85</v>
      </c>
      <c r="C138" s="62">
        <v>3.36</v>
      </c>
      <c r="D138" s="242" t="s">
        <v>237</v>
      </c>
      <c r="E138" s="242" t="s">
        <v>127</v>
      </c>
      <c r="F138" s="241" t="s">
        <v>175</v>
      </c>
      <c r="G138" s="243" t="s">
        <v>169</v>
      </c>
      <c r="H138" s="261" t="s">
        <v>268</v>
      </c>
    </row>
    <row r="139" spans="1:8" ht="12.75" customHeight="1">
      <c r="A139" s="334"/>
      <c r="B139" s="240" t="s">
        <v>86</v>
      </c>
      <c r="C139" s="62">
        <v>3.36</v>
      </c>
      <c r="D139" s="242" t="s">
        <v>237</v>
      </c>
      <c r="E139" s="242" t="s">
        <v>127</v>
      </c>
      <c r="F139" s="241" t="s">
        <v>175</v>
      </c>
      <c r="G139" s="243" t="s">
        <v>169</v>
      </c>
      <c r="H139" s="261" t="s">
        <v>268</v>
      </c>
    </row>
    <row r="140" spans="1:8" ht="12.75" customHeight="1">
      <c r="A140" s="334"/>
      <c r="B140" s="240" t="s">
        <v>87</v>
      </c>
      <c r="C140" s="62">
        <v>3.36</v>
      </c>
      <c r="D140" s="242" t="s">
        <v>237</v>
      </c>
      <c r="E140" s="242" t="s">
        <v>127</v>
      </c>
      <c r="F140" s="241" t="s">
        <v>175</v>
      </c>
      <c r="G140" s="243" t="s">
        <v>169</v>
      </c>
      <c r="H140" s="261" t="s">
        <v>268</v>
      </c>
    </row>
    <row r="141" spans="1:8" ht="12.75" customHeight="1">
      <c r="A141" s="334"/>
      <c r="B141" s="240" t="s">
        <v>281</v>
      </c>
      <c r="C141" s="62">
        <v>59.85</v>
      </c>
      <c r="D141" s="242" t="s">
        <v>237</v>
      </c>
      <c r="E141" s="242" t="s">
        <v>127</v>
      </c>
      <c r="F141" s="241" t="s">
        <v>175</v>
      </c>
      <c r="G141" s="243" t="s">
        <v>169</v>
      </c>
      <c r="H141" s="261" t="s">
        <v>305</v>
      </c>
    </row>
    <row r="142" spans="1:8" ht="12.75" customHeight="1">
      <c r="A142" s="334"/>
      <c r="B142" s="240" t="s">
        <v>24</v>
      </c>
      <c r="C142" s="62">
        <v>310.39</v>
      </c>
      <c r="D142" s="242" t="s">
        <v>237</v>
      </c>
      <c r="E142" s="242" t="s">
        <v>127</v>
      </c>
      <c r="F142" s="241" t="s">
        <v>175</v>
      </c>
      <c r="G142" s="243" t="s">
        <v>169</v>
      </c>
      <c r="H142" s="261" t="s">
        <v>305</v>
      </c>
    </row>
    <row r="143" spans="1:8" ht="12.75" customHeight="1">
      <c r="A143" s="334"/>
      <c r="B143" s="283" t="s">
        <v>310</v>
      </c>
      <c r="C143" s="284"/>
      <c r="D143" s="285" t="s">
        <v>309</v>
      </c>
      <c r="E143" s="285"/>
      <c r="F143" s="272"/>
      <c r="G143" s="265"/>
      <c r="H143" s="286" t="s">
        <v>271</v>
      </c>
    </row>
    <row r="144" spans="1:8" ht="12.75" customHeight="1">
      <c r="A144" s="264"/>
      <c r="B144" s="240" t="s">
        <v>349</v>
      </c>
      <c r="C144" s="62">
        <v>58.5</v>
      </c>
      <c r="D144" s="241" t="s">
        <v>237</v>
      </c>
      <c r="E144" s="242" t="s">
        <v>127</v>
      </c>
      <c r="F144" s="241" t="s">
        <v>341</v>
      </c>
      <c r="G144" s="243" t="s">
        <v>169</v>
      </c>
      <c r="H144" s="261" t="s">
        <v>348</v>
      </c>
    </row>
    <row r="145" spans="1:8" ht="12.75" customHeight="1" thickBot="1">
      <c r="A145" s="264"/>
      <c r="B145" s="292" t="s">
        <v>350</v>
      </c>
      <c r="C145" s="62">
        <v>3</v>
      </c>
      <c r="D145" s="293" t="s">
        <v>237</v>
      </c>
      <c r="E145" s="294" t="s">
        <v>127</v>
      </c>
      <c r="F145" s="293" t="s">
        <v>341</v>
      </c>
      <c r="G145" s="300" t="s">
        <v>169</v>
      </c>
      <c r="H145" s="261" t="s">
        <v>268</v>
      </c>
    </row>
    <row r="146" spans="1:8" ht="12.75" customHeight="1" thickTop="1">
      <c r="A146" s="336" t="s">
        <v>132</v>
      </c>
      <c r="B146" s="337"/>
      <c r="C146" s="268">
        <f>SUM(C75:C130)+SUM(C131:C145)</f>
        <v>1279.6799999999996</v>
      </c>
      <c r="D146" s="287"/>
      <c r="E146" s="269"/>
      <c r="F146" s="267"/>
      <c r="G146" s="270"/>
      <c r="H146" s="271"/>
    </row>
    <row r="147" spans="1:8" ht="13.5" customHeight="1">
      <c r="A147" s="276" t="s">
        <v>171</v>
      </c>
      <c r="B147" s="277"/>
      <c r="C147" s="278"/>
      <c r="D147" s="277"/>
      <c r="E147" s="279"/>
      <c r="F147" s="272"/>
      <c r="G147" s="279"/>
      <c r="H147" s="279"/>
    </row>
    <row r="148" spans="1:8" ht="13.5" customHeight="1">
      <c r="A148" s="277"/>
      <c r="B148" s="277"/>
      <c r="C148" s="280"/>
      <c r="D148" s="281"/>
      <c r="E148" s="279"/>
      <c r="F148" s="281"/>
      <c r="G148" s="279"/>
      <c r="H148" s="279"/>
    </row>
    <row r="149" spans="1:8" s="148" customFormat="1" ht="13.5" customHeight="1">
      <c r="A149" s="246" t="s">
        <v>0</v>
      </c>
      <c r="B149" s="247" t="s">
        <v>1</v>
      </c>
      <c r="C149" s="248" t="s">
        <v>2</v>
      </c>
      <c r="D149" s="249" t="s">
        <v>173</v>
      </c>
      <c r="E149" s="250" t="s">
        <v>4</v>
      </c>
      <c r="F149" s="251" t="s">
        <v>174</v>
      </c>
      <c r="G149" s="252" t="s">
        <v>5</v>
      </c>
      <c r="H149" s="253" t="s">
        <v>287</v>
      </c>
    </row>
    <row r="150" spans="1:8" ht="13.5" customHeight="1">
      <c r="A150" s="334" t="s">
        <v>88</v>
      </c>
      <c r="B150" s="311" t="s">
        <v>180</v>
      </c>
      <c r="C150" s="312">
        <v>56.32</v>
      </c>
      <c r="D150" s="313" t="s">
        <v>306</v>
      </c>
      <c r="E150" s="314" t="s">
        <v>127</v>
      </c>
      <c r="F150" s="313" t="s">
        <v>175</v>
      </c>
      <c r="G150" s="315" t="s">
        <v>169</v>
      </c>
      <c r="H150" s="316"/>
    </row>
    <row r="151" spans="1:8" ht="13.5" customHeight="1">
      <c r="A151" s="334"/>
      <c r="B151" s="240" t="s">
        <v>28</v>
      </c>
      <c r="C151" s="62">
        <v>7</v>
      </c>
      <c r="D151" s="318"/>
      <c r="E151" s="242" t="s">
        <v>127</v>
      </c>
      <c r="F151" s="318"/>
      <c r="G151" s="243" t="s">
        <v>169</v>
      </c>
      <c r="H151" s="261"/>
    </row>
    <row r="152" spans="1:8" ht="13.5" customHeight="1">
      <c r="A152" s="334"/>
      <c r="B152" s="240" t="s">
        <v>345</v>
      </c>
      <c r="C152" s="62">
        <v>5.6</v>
      </c>
      <c r="D152" s="241" t="s">
        <v>237</v>
      </c>
      <c r="E152" s="242" t="s">
        <v>127</v>
      </c>
      <c r="F152" s="241" t="s">
        <v>175</v>
      </c>
      <c r="G152" s="243" t="s">
        <v>169</v>
      </c>
      <c r="H152" s="261" t="s">
        <v>268</v>
      </c>
    </row>
    <row r="153" spans="1:8" ht="13.5" customHeight="1">
      <c r="A153" s="334"/>
      <c r="B153" s="240" t="s">
        <v>347</v>
      </c>
      <c r="C153" s="62">
        <v>11.4</v>
      </c>
      <c r="D153" s="241" t="s">
        <v>237</v>
      </c>
      <c r="E153" s="242" t="s">
        <v>127</v>
      </c>
      <c r="F153" s="241" t="s">
        <v>341</v>
      </c>
      <c r="G153" s="243" t="s">
        <v>169</v>
      </c>
      <c r="H153" s="261"/>
    </row>
    <row r="154" spans="1:8" ht="13.5" customHeight="1">
      <c r="A154" s="334"/>
      <c r="B154" s="240" t="s">
        <v>89</v>
      </c>
      <c r="C154" s="62">
        <v>11.4</v>
      </c>
      <c r="D154" s="241" t="s">
        <v>237</v>
      </c>
      <c r="E154" s="242" t="s">
        <v>127</v>
      </c>
      <c r="F154" s="241" t="s">
        <v>341</v>
      </c>
      <c r="G154" s="243" t="s">
        <v>169</v>
      </c>
      <c r="H154" s="261"/>
    </row>
    <row r="155" spans="1:8" ht="13.5" customHeight="1">
      <c r="A155" s="334"/>
      <c r="B155" s="240" t="s">
        <v>30</v>
      </c>
      <c r="C155" s="62">
        <v>55.04</v>
      </c>
      <c r="D155" s="241" t="s">
        <v>237</v>
      </c>
      <c r="E155" s="242" t="s">
        <v>127</v>
      </c>
      <c r="F155" s="241" t="s">
        <v>175</v>
      </c>
      <c r="G155" s="243" t="s">
        <v>169</v>
      </c>
      <c r="H155" s="261" t="s">
        <v>269</v>
      </c>
    </row>
    <row r="156" spans="1:8" ht="13.5" customHeight="1">
      <c r="A156" s="334"/>
      <c r="B156" s="240" t="s">
        <v>90</v>
      </c>
      <c r="C156" s="62">
        <v>18.7</v>
      </c>
      <c r="D156" s="241" t="s">
        <v>238</v>
      </c>
      <c r="E156" s="242" t="s">
        <v>127</v>
      </c>
      <c r="F156" s="241" t="s">
        <v>175</v>
      </c>
      <c r="G156" s="243" t="s">
        <v>169</v>
      </c>
      <c r="H156" s="261"/>
    </row>
    <row r="157" spans="1:8" ht="13.5" customHeight="1">
      <c r="A157" s="334"/>
      <c r="B157" s="240" t="s">
        <v>35</v>
      </c>
      <c r="C157" s="62">
        <v>8.75</v>
      </c>
      <c r="D157" s="241" t="s">
        <v>237</v>
      </c>
      <c r="E157" s="242" t="s">
        <v>127</v>
      </c>
      <c r="F157" s="241" t="s">
        <v>175</v>
      </c>
      <c r="G157" s="243" t="s">
        <v>169</v>
      </c>
      <c r="H157" s="261" t="s">
        <v>269</v>
      </c>
    </row>
    <row r="158" spans="1:8" ht="13.5" customHeight="1">
      <c r="A158" s="334"/>
      <c r="B158" s="240" t="s">
        <v>20</v>
      </c>
      <c r="C158" s="62">
        <v>3</v>
      </c>
      <c r="D158" s="241" t="s">
        <v>237</v>
      </c>
      <c r="E158" s="242" t="s">
        <v>127</v>
      </c>
      <c r="F158" s="241" t="s">
        <v>175</v>
      </c>
      <c r="G158" s="243" t="s">
        <v>169</v>
      </c>
      <c r="H158" s="261" t="s">
        <v>268</v>
      </c>
    </row>
    <row r="159" spans="1:8" ht="13.5" customHeight="1">
      <c r="A159" s="334"/>
      <c r="B159" s="240" t="s">
        <v>91</v>
      </c>
      <c r="C159" s="62">
        <v>3</v>
      </c>
      <c r="D159" s="241" t="s">
        <v>237</v>
      </c>
      <c r="E159" s="242" t="s">
        <v>127</v>
      </c>
      <c r="F159" s="241" t="s">
        <v>175</v>
      </c>
      <c r="G159" s="243" t="s">
        <v>169</v>
      </c>
      <c r="H159" s="261" t="s">
        <v>268</v>
      </c>
    </row>
    <row r="160" spans="1:8" ht="13.5" customHeight="1">
      <c r="A160" s="334"/>
      <c r="B160" s="240" t="s">
        <v>37</v>
      </c>
      <c r="C160" s="62">
        <v>5</v>
      </c>
      <c r="D160" s="241" t="s">
        <v>240</v>
      </c>
      <c r="E160" s="242" t="s">
        <v>128</v>
      </c>
      <c r="F160" s="241" t="s">
        <v>175</v>
      </c>
      <c r="G160" s="243"/>
      <c r="H160" s="261"/>
    </row>
    <row r="161" spans="1:8" ht="13.5" customHeight="1">
      <c r="A161" s="334"/>
      <c r="B161" s="240" t="s">
        <v>38</v>
      </c>
      <c r="C161" s="62">
        <v>6.75</v>
      </c>
      <c r="D161" s="241" t="s">
        <v>240</v>
      </c>
      <c r="E161" s="242" t="s">
        <v>127</v>
      </c>
      <c r="F161" s="241" t="s">
        <v>175</v>
      </c>
      <c r="G161" s="243" t="s">
        <v>169</v>
      </c>
      <c r="H161" s="261"/>
    </row>
    <row r="162" spans="1:8" ht="13.5" customHeight="1">
      <c r="A162" s="334"/>
      <c r="B162" s="240" t="s">
        <v>92</v>
      </c>
      <c r="C162" s="62">
        <v>18</v>
      </c>
      <c r="D162" s="241" t="s">
        <v>237</v>
      </c>
      <c r="E162" s="242" t="s">
        <v>127</v>
      </c>
      <c r="F162" s="241" t="s">
        <v>175</v>
      </c>
      <c r="G162" s="243" t="s">
        <v>169</v>
      </c>
      <c r="H162" s="261"/>
    </row>
    <row r="163" spans="1:8" ht="13.5" customHeight="1">
      <c r="A163" s="334"/>
      <c r="B163" s="240" t="s">
        <v>93</v>
      </c>
      <c r="C163" s="62">
        <v>27.5</v>
      </c>
      <c r="D163" s="241" t="s">
        <v>254</v>
      </c>
      <c r="E163" s="242" t="s">
        <v>127</v>
      </c>
      <c r="F163" s="241" t="s">
        <v>175</v>
      </c>
      <c r="G163" s="243"/>
      <c r="H163" s="261" t="s">
        <v>269</v>
      </c>
    </row>
    <row r="164" spans="1:8" ht="13.5" customHeight="1">
      <c r="A164" s="334"/>
      <c r="B164" s="240" t="s">
        <v>94</v>
      </c>
      <c r="C164" s="62">
        <v>27.5</v>
      </c>
      <c r="D164" s="241" t="s">
        <v>254</v>
      </c>
      <c r="E164" s="242" t="s">
        <v>127</v>
      </c>
      <c r="F164" s="241" t="s">
        <v>175</v>
      </c>
      <c r="G164" s="243"/>
      <c r="H164" s="261" t="s">
        <v>269</v>
      </c>
    </row>
    <row r="165" spans="1:8" ht="13.5" customHeight="1">
      <c r="A165" s="334"/>
      <c r="B165" s="240" t="s">
        <v>95</v>
      </c>
      <c r="C165" s="62">
        <v>27.5</v>
      </c>
      <c r="D165" s="241" t="s">
        <v>254</v>
      </c>
      <c r="E165" s="242" t="s">
        <v>127</v>
      </c>
      <c r="F165" s="241" t="s">
        <v>175</v>
      </c>
      <c r="G165" s="243"/>
      <c r="H165" s="261" t="s">
        <v>269</v>
      </c>
    </row>
    <row r="166" spans="1:8" ht="13.5" customHeight="1">
      <c r="A166" s="334"/>
      <c r="B166" s="240" t="s">
        <v>96</v>
      </c>
      <c r="C166" s="62">
        <v>27.5</v>
      </c>
      <c r="D166" s="241" t="s">
        <v>254</v>
      </c>
      <c r="E166" s="242" t="s">
        <v>127</v>
      </c>
      <c r="F166" s="241" t="s">
        <v>175</v>
      </c>
      <c r="G166" s="243"/>
      <c r="H166" s="261" t="s">
        <v>269</v>
      </c>
    </row>
    <row r="167" spans="1:8" ht="13.5" customHeight="1">
      <c r="A167" s="334"/>
      <c r="B167" s="240" t="s">
        <v>365</v>
      </c>
      <c r="C167" s="62">
        <v>22</v>
      </c>
      <c r="D167" s="241" t="s">
        <v>254</v>
      </c>
      <c r="E167" s="242" t="s">
        <v>127</v>
      </c>
      <c r="F167" s="241" t="s">
        <v>175</v>
      </c>
      <c r="G167" s="243"/>
      <c r="H167" s="261" t="s">
        <v>269</v>
      </c>
    </row>
    <row r="168" spans="1:8" ht="13.5" customHeight="1">
      <c r="A168" s="334"/>
      <c r="B168" s="240" t="s">
        <v>97</v>
      </c>
      <c r="C168" s="62">
        <v>27.5</v>
      </c>
      <c r="D168" s="241" t="s">
        <v>254</v>
      </c>
      <c r="E168" s="242" t="s">
        <v>127</v>
      </c>
      <c r="F168" s="241" t="s">
        <v>175</v>
      </c>
      <c r="G168" s="243"/>
      <c r="H168" s="261" t="s">
        <v>269</v>
      </c>
    </row>
    <row r="169" spans="1:8" ht="13.5" customHeight="1">
      <c r="A169" s="334"/>
      <c r="B169" s="240" t="s">
        <v>98</v>
      </c>
      <c r="C169" s="62">
        <v>27.5</v>
      </c>
      <c r="D169" s="241" t="s">
        <v>254</v>
      </c>
      <c r="E169" s="242" t="s">
        <v>127</v>
      </c>
      <c r="F169" s="241" t="s">
        <v>175</v>
      </c>
      <c r="G169" s="243"/>
      <c r="H169" s="261" t="s">
        <v>269</v>
      </c>
    </row>
    <row r="170" spans="1:8" ht="13.5" customHeight="1">
      <c r="A170" s="334"/>
      <c r="B170" s="240" t="s">
        <v>99</v>
      </c>
      <c r="C170" s="62">
        <v>27.5</v>
      </c>
      <c r="D170" s="241" t="s">
        <v>254</v>
      </c>
      <c r="E170" s="242" t="s">
        <v>127</v>
      </c>
      <c r="F170" s="241" t="s">
        <v>175</v>
      </c>
      <c r="G170" s="243"/>
      <c r="H170" s="261" t="s">
        <v>269</v>
      </c>
    </row>
    <row r="171" spans="1:8" ht="13.5" customHeight="1">
      <c r="A171" s="334"/>
      <c r="B171" s="240" t="s">
        <v>100</v>
      </c>
      <c r="C171" s="62">
        <v>27.5</v>
      </c>
      <c r="D171" s="241" t="s">
        <v>254</v>
      </c>
      <c r="E171" s="242" t="s">
        <v>127</v>
      </c>
      <c r="F171" s="241" t="s">
        <v>175</v>
      </c>
      <c r="G171" s="243"/>
      <c r="H171" s="261" t="s">
        <v>269</v>
      </c>
    </row>
    <row r="172" spans="1:8" ht="13.5" customHeight="1">
      <c r="A172" s="334"/>
      <c r="B172" s="240" t="s">
        <v>101</v>
      </c>
      <c r="C172" s="62">
        <v>27.5</v>
      </c>
      <c r="D172" s="241" t="s">
        <v>254</v>
      </c>
      <c r="E172" s="242" t="s">
        <v>127</v>
      </c>
      <c r="F172" s="241" t="s">
        <v>175</v>
      </c>
      <c r="G172" s="243"/>
      <c r="H172" s="261" t="s">
        <v>269</v>
      </c>
    </row>
    <row r="173" spans="1:8" ht="13.5" customHeight="1">
      <c r="A173" s="334"/>
      <c r="B173" s="240" t="s">
        <v>102</v>
      </c>
      <c r="C173" s="62">
        <v>27.5</v>
      </c>
      <c r="D173" s="241" t="s">
        <v>254</v>
      </c>
      <c r="E173" s="242" t="s">
        <v>127</v>
      </c>
      <c r="F173" s="241" t="s">
        <v>175</v>
      </c>
      <c r="G173" s="243"/>
      <c r="H173" s="261" t="s">
        <v>269</v>
      </c>
    </row>
    <row r="174" spans="1:8" ht="13.5" customHeight="1">
      <c r="A174" s="334"/>
      <c r="B174" s="240" t="s">
        <v>103</v>
      </c>
      <c r="C174" s="62">
        <v>27.5</v>
      </c>
      <c r="D174" s="241" t="s">
        <v>254</v>
      </c>
      <c r="E174" s="242" t="s">
        <v>127</v>
      </c>
      <c r="F174" s="241" t="s">
        <v>175</v>
      </c>
      <c r="G174" s="243"/>
      <c r="H174" s="261" t="s">
        <v>269</v>
      </c>
    </row>
    <row r="175" spans="1:8" ht="13.5" customHeight="1">
      <c r="A175" s="334"/>
      <c r="B175" s="240" t="s">
        <v>104</v>
      </c>
      <c r="C175" s="62">
        <v>27.5</v>
      </c>
      <c r="D175" s="241" t="s">
        <v>254</v>
      </c>
      <c r="E175" s="242" t="s">
        <v>127</v>
      </c>
      <c r="F175" s="241" t="s">
        <v>175</v>
      </c>
      <c r="G175" s="243"/>
      <c r="H175" s="261" t="s">
        <v>269</v>
      </c>
    </row>
    <row r="176" spans="1:8" ht="13.5" customHeight="1">
      <c r="A176" s="334"/>
      <c r="B176" s="240" t="s">
        <v>105</v>
      </c>
      <c r="C176" s="62">
        <v>27.5</v>
      </c>
      <c r="D176" s="241" t="s">
        <v>254</v>
      </c>
      <c r="E176" s="242" t="s">
        <v>127</v>
      </c>
      <c r="F176" s="241" t="s">
        <v>175</v>
      </c>
      <c r="G176" s="243"/>
      <c r="H176" s="261" t="s">
        <v>269</v>
      </c>
    </row>
    <row r="177" spans="1:8" ht="13.5" customHeight="1">
      <c r="A177" s="334"/>
      <c r="B177" s="240" t="s">
        <v>106</v>
      </c>
      <c r="C177" s="62">
        <v>22</v>
      </c>
      <c r="D177" s="241" t="s">
        <v>254</v>
      </c>
      <c r="E177" s="242" t="s">
        <v>129</v>
      </c>
      <c r="F177" s="241" t="s">
        <v>175</v>
      </c>
      <c r="G177" s="243"/>
      <c r="H177" s="261" t="s">
        <v>269</v>
      </c>
    </row>
    <row r="178" spans="1:8" ht="13.5" customHeight="1">
      <c r="A178" s="334"/>
      <c r="B178" s="240" t="s">
        <v>107</v>
      </c>
      <c r="C178" s="62">
        <v>3.6</v>
      </c>
      <c r="D178" s="241" t="s">
        <v>254</v>
      </c>
      <c r="E178" s="242" t="s">
        <v>127</v>
      </c>
      <c r="F178" s="241" t="s">
        <v>175</v>
      </c>
      <c r="G178" s="243" t="s">
        <v>169</v>
      </c>
      <c r="H178" s="261" t="s">
        <v>270</v>
      </c>
    </row>
    <row r="179" spans="1:8" ht="13.5" customHeight="1">
      <c r="A179" s="334"/>
      <c r="B179" s="240" t="s">
        <v>108</v>
      </c>
      <c r="C179" s="62">
        <v>3.6</v>
      </c>
      <c r="D179" s="241" t="s">
        <v>254</v>
      </c>
      <c r="E179" s="242" t="s">
        <v>127</v>
      </c>
      <c r="F179" s="241" t="s">
        <v>175</v>
      </c>
      <c r="G179" s="243" t="s">
        <v>169</v>
      </c>
      <c r="H179" s="261" t="s">
        <v>270</v>
      </c>
    </row>
    <row r="180" spans="1:8" ht="13.5" customHeight="1">
      <c r="A180" s="334"/>
      <c r="B180" s="240" t="s">
        <v>109</v>
      </c>
      <c r="C180" s="62">
        <v>3.6</v>
      </c>
      <c r="D180" s="241" t="s">
        <v>254</v>
      </c>
      <c r="E180" s="242" t="s">
        <v>127</v>
      </c>
      <c r="F180" s="241" t="s">
        <v>175</v>
      </c>
      <c r="G180" s="243" t="s">
        <v>169</v>
      </c>
      <c r="H180" s="261" t="s">
        <v>270</v>
      </c>
    </row>
    <row r="181" spans="1:8" ht="13.5" customHeight="1">
      <c r="A181" s="334"/>
      <c r="B181" s="240" t="s">
        <v>110</v>
      </c>
      <c r="C181" s="62">
        <v>3.6</v>
      </c>
      <c r="D181" s="241" t="s">
        <v>254</v>
      </c>
      <c r="E181" s="242" t="s">
        <v>127</v>
      </c>
      <c r="F181" s="241" t="s">
        <v>175</v>
      </c>
      <c r="G181" s="243" t="s">
        <v>169</v>
      </c>
      <c r="H181" s="261" t="s">
        <v>270</v>
      </c>
    </row>
    <row r="182" spans="1:8" ht="13.5" customHeight="1">
      <c r="A182" s="334"/>
      <c r="B182" s="240" t="s">
        <v>111</v>
      </c>
      <c r="C182" s="62">
        <v>4.56</v>
      </c>
      <c r="D182" s="241" t="s">
        <v>254</v>
      </c>
      <c r="E182" s="242" t="s">
        <v>127</v>
      </c>
      <c r="F182" s="241" t="s">
        <v>175</v>
      </c>
      <c r="G182" s="243" t="s">
        <v>169</v>
      </c>
      <c r="H182" s="261" t="s">
        <v>270</v>
      </c>
    </row>
    <row r="183" spans="1:8" ht="13.5" customHeight="1">
      <c r="A183" s="334"/>
      <c r="B183" s="240" t="s">
        <v>112</v>
      </c>
      <c r="C183" s="62">
        <v>4.56</v>
      </c>
      <c r="D183" s="241" t="s">
        <v>254</v>
      </c>
      <c r="E183" s="242" t="s">
        <v>127</v>
      </c>
      <c r="F183" s="241" t="s">
        <v>175</v>
      </c>
      <c r="G183" s="243" t="s">
        <v>169</v>
      </c>
      <c r="H183" s="261" t="s">
        <v>270</v>
      </c>
    </row>
    <row r="184" spans="1:8" ht="13.5" customHeight="1">
      <c r="A184" s="334"/>
      <c r="B184" s="240" t="s">
        <v>113</v>
      </c>
      <c r="C184" s="62">
        <v>4.56</v>
      </c>
      <c r="D184" s="241" t="s">
        <v>254</v>
      </c>
      <c r="E184" s="242" t="s">
        <v>127</v>
      </c>
      <c r="F184" s="241" t="s">
        <v>175</v>
      </c>
      <c r="G184" s="243" t="s">
        <v>169</v>
      </c>
      <c r="H184" s="261" t="s">
        <v>270</v>
      </c>
    </row>
    <row r="185" spans="1:8" ht="13.5" customHeight="1">
      <c r="A185" s="334"/>
      <c r="B185" s="240" t="s">
        <v>114</v>
      </c>
      <c r="C185" s="62">
        <v>4.56</v>
      </c>
      <c r="D185" s="241" t="s">
        <v>254</v>
      </c>
      <c r="E185" s="242" t="s">
        <v>127</v>
      </c>
      <c r="F185" s="241" t="s">
        <v>175</v>
      </c>
      <c r="G185" s="243" t="s">
        <v>169</v>
      </c>
      <c r="H185" s="261" t="s">
        <v>270</v>
      </c>
    </row>
    <row r="186" spans="1:8" ht="13.5" customHeight="1">
      <c r="A186" s="334"/>
      <c r="B186" s="240" t="s">
        <v>115</v>
      </c>
      <c r="C186" s="62">
        <v>3.6</v>
      </c>
      <c r="D186" s="241" t="s">
        <v>254</v>
      </c>
      <c r="E186" s="242" t="s">
        <v>127</v>
      </c>
      <c r="F186" s="241" t="s">
        <v>175</v>
      </c>
      <c r="G186" s="243" t="s">
        <v>169</v>
      </c>
      <c r="H186" s="261" t="s">
        <v>270</v>
      </c>
    </row>
    <row r="187" spans="1:8" ht="13.5" customHeight="1">
      <c r="A187" s="334"/>
      <c r="B187" s="240" t="s">
        <v>116</v>
      </c>
      <c r="C187" s="62">
        <v>4.56</v>
      </c>
      <c r="D187" s="241" t="s">
        <v>254</v>
      </c>
      <c r="E187" s="242" t="s">
        <v>127</v>
      </c>
      <c r="F187" s="241" t="s">
        <v>175</v>
      </c>
      <c r="G187" s="243" t="s">
        <v>169</v>
      </c>
      <c r="H187" s="261" t="s">
        <v>270</v>
      </c>
    </row>
    <row r="188" spans="1:8" ht="13.5" customHeight="1">
      <c r="A188" s="334"/>
      <c r="B188" s="240" t="s">
        <v>117</v>
      </c>
      <c r="C188" s="62">
        <v>4.56</v>
      </c>
      <c r="D188" s="241" t="s">
        <v>254</v>
      </c>
      <c r="E188" s="242" t="s">
        <v>127</v>
      </c>
      <c r="F188" s="241" t="s">
        <v>175</v>
      </c>
      <c r="G188" s="243" t="s">
        <v>169</v>
      </c>
      <c r="H188" s="261" t="s">
        <v>270</v>
      </c>
    </row>
    <row r="189" spans="1:8" ht="13.5" customHeight="1">
      <c r="A189" s="334"/>
      <c r="B189" s="240" t="s">
        <v>118</v>
      </c>
      <c r="C189" s="62">
        <v>4.56</v>
      </c>
      <c r="D189" s="241" t="s">
        <v>254</v>
      </c>
      <c r="E189" s="242" t="s">
        <v>127</v>
      </c>
      <c r="F189" s="241" t="s">
        <v>175</v>
      </c>
      <c r="G189" s="243" t="s">
        <v>169</v>
      </c>
      <c r="H189" s="261" t="s">
        <v>270</v>
      </c>
    </row>
    <row r="190" spans="1:8" ht="13.5" customHeight="1">
      <c r="A190" s="334"/>
      <c r="B190" s="240" t="s">
        <v>119</v>
      </c>
      <c r="C190" s="62">
        <v>5.28</v>
      </c>
      <c r="D190" s="241" t="s">
        <v>254</v>
      </c>
      <c r="E190" s="242" t="s">
        <v>127</v>
      </c>
      <c r="F190" s="241" t="s">
        <v>175</v>
      </c>
      <c r="G190" s="243" t="s">
        <v>169</v>
      </c>
      <c r="H190" s="261" t="s">
        <v>270</v>
      </c>
    </row>
    <row r="191" spans="1:8" ht="13.5" customHeight="1">
      <c r="A191" s="334"/>
      <c r="B191" s="240" t="s">
        <v>120</v>
      </c>
      <c r="C191" s="62">
        <v>3.36</v>
      </c>
      <c r="D191" s="241" t="s">
        <v>237</v>
      </c>
      <c r="E191" s="242" t="s">
        <v>127</v>
      </c>
      <c r="F191" s="241" t="s">
        <v>175</v>
      </c>
      <c r="G191" s="243" t="s">
        <v>169</v>
      </c>
      <c r="H191" s="261" t="s">
        <v>268</v>
      </c>
    </row>
    <row r="192" spans="1:8" ht="13.5" customHeight="1">
      <c r="A192" s="334"/>
      <c r="B192" s="240" t="s">
        <v>121</v>
      </c>
      <c r="C192" s="62">
        <v>3.36</v>
      </c>
      <c r="D192" s="241" t="s">
        <v>237</v>
      </c>
      <c r="E192" s="242" t="s">
        <v>127</v>
      </c>
      <c r="F192" s="241" t="s">
        <v>175</v>
      </c>
      <c r="G192" s="243" t="s">
        <v>169</v>
      </c>
      <c r="H192" s="261" t="s">
        <v>268</v>
      </c>
    </row>
    <row r="193" spans="1:8" ht="13.5" customHeight="1">
      <c r="A193" s="334"/>
      <c r="B193" s="240" t="s">
        <v>122</v>
      </c>
      <c r="C193" s="62">
        <v>3.36</v>
      </c>
      <c r="D193" s="241" t="s">
        <v>237</v>
      </c>
      <c r="E193" s="242" t="s">
        <v>127</v>
      </c>
      <c r="F193" s="241" t="s">
        <v>175</v>
      </c>
      <c r="G193" s="243" t="s">
        <v>169</v>
      </c>
      <c r="H193" s="261" t="s">
        <v>268</v>
      </c>
    </row>
    <row r="194" spans="1:8" ht="13.5" customHeight="1">
      <c r="A194" s="334"/>
      <c r="B194" s="240" t="s">
        <v>123</v>
      </c>
      <c r="C194" s="62">
        <v>3.36</v>
      </c>
      <c r="D194" s="241" t="s">
        <v>237</v>
      </c>
      <c r="E194" s="242" t="s">
        <v>127</v>
      </c>
      <c r="F194" s="241" t="s">
        <v>175</v>
      </c>
      <c r="G194" s="243" t="s">
        <v>169</v>
      </c>
      <c r="H194" s="261" t="s">
        <v>268</v>
      </c>
    </row>
    <row r="195" spans="1:8" ht="13.5" customHeight="1">
      <c r="A195" s="334"/>
      <c r="B195" s="240" t="s">
        <v>124</v>
      </c>
      <c r="C195" s="62">
        <v>3.36</v>
      </c>
      <c r="D195" s="241" t="s">
        <v>237</v>
      </c>
      <c r="E195" s="242" t="s">
        <v>127</v>
      </c>
      <c r="F195" s="241" t="s">
        <v>175</v>
      </c>
      <c r="G195" s="243" t="s">
        <v>169</v>
      </c>
      <c r="H195" s="261" t="s">
        <v>268</v>
      </c>
    </row>
    <row r="196" spans="1:8" ht="13.5" customHeight="1">
      <c r="A196" s="334"/>
      <c r="B196" s="240" t="s">
        <v>125</v>
      </c>
      <c r="C196" s="62">
        <v>3.36</v>
      </c>
      <c r="D196" s="241" t="s">
        <v>237</v>
      </c>
      <c r="E196" s="242" t="s">
        <v>127</v>
      </c>
      <c r="F196" s="241" t="s">
        <v>175</v>
      </c>
      <c r="G196" s="243" t="s">
        <v>169</v>
      </c>
      <c r="H196" s="261" t="s">
        <v>268</v>
      </c>
    </row>
    <row r="197" spans="1:8" ht="13.5" customHeight="1">
      <c r="A197" s="334"/>
      <c r="B197" s="240" t="s">
        <v>126</v>
      </c>
      <c r="C197" s="62">
        <v>3.36</v>
      </c>
      <c r="D197" s="241" t="s">
        <v>237</v>
      </c>
      <c r="E197" s="242" t="s">
        <v>127</v>
      </c>
      <c r="F197" s="241" t="s">
        <v>175</v>
      </c>
      <c r="G197" s="243" t="s">
        <v>169</v>
      </c>
      <c r="H197" s="261" t="s">
        <v>268</v>
      </c>
    </row>
    <row r="198" spans="1:8" ht="13.5" customHeight="1">
      <c r="A198" s="334"/>
      <c r="B198" s="240" t="s">
        <v>281</v>
      </c>
      <c r="C198" s="62">
        <v>59</v>
      </c>
      <c r="D198" s="241" t="s">
        <v>237</v>
      </c>
      <c r="E198" s="242" t="s">
        <v>127</v>
      </c>
      <c r="F198" s="241" t="s">
        <v>175</v>
      </c>
      <c r="G198" s="243" t="s">
        <v>169</v>
      </c>
      <c r="H198" s="261" t="s">
        <v>305</v>
      </c>
    </row>
    <row r="199" spans="1:8" ht="13.5" customHeight="1">
      <c r="A199" s="334"/>
      <c r="B199" s="288" t="s">
        <v>24</v>
      </c>
      <c r="C199" s="142">
        <v>220.1</v>
      </c>
      <c r="D199" s="289" t="s">
        <v>237</v>
      </c>
      <c r="E199" s="290" t="s">
        <v>127</v>
      </c>
      <c r="F199" s="289" t="s">
        <v>175</v>
      </c>
      <c r="G199" s="291" t="s">
        <v>169</v>
      </c>
      <c r="H199" s="261" t="s">
        <v>305</v>
      </c>
    </row>
    <row r="200" spans="1:8" ht="13.5" customHeight="1" thickBot="1">
      <c r="A200" s="335"/>
      <c r="B200" s="292" t="s">
        <v>310</v>
      </c>
      <c r="C200" s="81"/>
      <c r="D200" s="293" t="s">
        <v>237</v>
      </c>
      <c r="E200" s="294"/>
      <c r="F200" s="293"/>
      <c r="G200" s="294"/>
      <c r="H200" s="295" t="s">
        <v>271</v>
      </c>
    </row>
    <row r="201" spans="1:8" ht="13.5" customHeight="1" thickTop="1">
      <c r="A201" s="336" t="s">
        <v>132</v>
      </c>
      <c r="B201" s="337"/>
      <c r="C201" s="268">
        <f>SUM(C150:C200)</f>
        <v>969.2799999999999</v>
      </c>
      <c r="D201" s="296"/>
      <c r="E201" s="269"/>
      <c r="F201" s="267"/>
      <c r="G201" s="270"/>
      <c r="H201" s="297"/>
    </row>
    <row r="202" spans="1:8" ht="13.5" customHeight="1">
      <c r="A202" s="277"/>
      <c r="B202" s="277"/>
      <c r="C202" s="278"/>
      <c r="D202" s="277"/>
      <c r="E202" s="279"/>
      <c r="F202" s="274"/>
      <c r="G202" s="279"/>
      <c r="H202" s="279"/>
    </row>
    <row r="203" spans="1:8" ht="13.5" customHeight="1">
      <c r="A203" s="277"/>
      <c r="B203" s="277"/>
      <c r="C203" s="278"/>
      <c r="D203" s="277"/>
      <c r="E203" s="279"/>
      <c r="F203" s="272"/>
      <c r="G203" s="279"/>
      <c r="H203" s="279"/>
    </row>
    <row r="204" spans="1:8" ht="13.5" customHeight="1">
      <c r="A204" s="277"/>
      <c r="B204" s="277"/>
      <c r="C204" s="278"/>
      <c r="D204" s="277"/>
      <c r="E204" s="279"/>
      <c r="F204" s="272"/>
      <c r="G204" s="279"/>
      <c r="H204" s="279"/>
    </row>
    <row r="205" spans="1:8" ht="13.5" customHeight="1">
      <c r="A205" s="277"/>
      <c r="B205" s="277"/>
      <c r="C205" s="278"/>
      <c r="D205" s="277"/>
      <c r="E205" s="279"/>
      <c r="F205" s="272"/>
      <c r="G205" s="279"/>
      <c r="H205" s="279"/>
    </row>
    <row r="206" spans="1:8" ht="13.5" customHeight="1">
      <c r="A206" s="277"/>
      <c r="B206" s="277"/>
      <c r="C206" s="278"/>
      <c r="D206" s="277"/>
      <c r="E206" s="279"/>
      <c r="F206" s="272"/>
      <c r="G206" s="279"/>
      <c r="H206" s="279"/>
    </row>
    <row r="207" spans="1:8" ht="13.5" customHeight="1">
      <c r="A207" s="277"/>
      <c r="B207" s="277"/>
      <c r="C207" s="278"/>
      <c r="D207" s="277"/>
      <c r="E207" s="279"/>
      <c r="F207" s="272"/>
      <c r="G207" s="279"/>
      <c r="H207" s="279"/>
    </row>
    <row r="208" spans="1:8" ht="13.5" customHeight="1">
      <c r="A208" s="277"/>
      <c r="B208" s="277"/>
      <c r="C208" s="278"/>
      <c r="D208" s="277"/>
      <c r="E208" s="279"/>
      <c r="F208" s="272"/>
      <c r="G208" s="279"/>
      <c r="H208" s="279"/>
    </row>
    <row r="209" spans="1:8" ht="13.5" customHeight="1">
      <c r="A209" s="277"/>
      <c r="B209" s="277"/>
      <c r="C209" s="278"/>
      <c r="D209" s="277"/>
      <c r="E209" s="279"/>
      <c r="F209" s="272"/>
      <c r="G209" s="279"/>
      <c r="H209" s="279"/>
    </row>
    <row r="210" spans="1:8" ht="13.5" customHeight="1">
      <c r="A210" s="277"/>
      <c r="B210" s="277"/>
      <c r="C210" s="278"/>
      <c r="D210" s="277"/>
      <c r="E210" s="279"/>
      <c r="F210" s="272"/>
      <c r="G210" s="279"/>
      <c r="H210" s="279"/>
    </row>
    <row r="211" spans="1:8" ht="13.5" customHeight="1">
      <c r="A211" s="277"/>
      <c r="B211" s="277"/>
      <c r="C211" s="278"/>
      <c r="D211" s="277"/>
      <c r="E211" s="279"/>
      <c r="F211" s="272"/>
      <c r="G211" s="279"/>
      <c r="H211" s="279"/>
    </row>
    <row r="212" spans="1:8" ht="13.5" customHeight="1">
      <c r="A212" s="277"/>
      <c r="B212" s="277"/>
      <c r="C212" s="278"/>
      <c r="D212" s="277"/>
      <c r="E212" s="279"/>
      <c r="F212" s="272"/>
      <c r="G212" s="279"/>
      <c r="H212" s="279"/>
    </row>
    <row r="213" spans="1:8" ht="13.5" customHeight="1">
      <c r="A213" s="277"/>
      <c r="B213" s="277"/>
      <c r="C213" s="278"/>
      <c r="D213" s="277"/>
      <c r="E213" s="279"/>
      <c r="F213" s="272"/>
      <c r="G213" s="279"/>
      <c r="H213" s="279"/>
    </row>
    <row r="214" spans="1:8" ht="13.5" customHeight="1">
      <c r="A214" s="277"/>
      <c r="B214" s="277"/>
      <c r="C214" s="278"/>
      <c r="D214" s="277"/>
      <c r="E214" s="279"/>
      <c r="F214" s="272"/>
      <c r="G214" s="279"/>
      <c r="H214" s="279"/>
    </row>
    <row r="215" spans="1:8" ht="13.5" customHeight="1">
      <c r="A215" s="277"/>
      <c r="B215" s="277"/>
      <c r="C215" s="278"/>
      <c r="D215" s="277"/>
      <c r="E215" s="279"/>
      <c r="F215" s="272"/>
      <c r="G215" s="279"/>
      <c r="H215" s="279"/>
    </row>
    <row r="216" spans="1:8" ht="15" customHeight="1">
      <c r="A216" s="277"/>
      <c r="B216" s="277"/>
      <c r="C216" s="278"/>
      <c r="D216" s="277"/>
      <c r="E216" s="279"/>
      <c r="F216" s="272"/>
      <c r="G216" s="279"/>
      <c r="H216" s="279"/>
    </row>
    <row r="217" spans="1:8" ht="13.5" customHeight="1">
      <c r="A217" s="276" t="s">
        <v>171</v>
      </c>
      <c r="B217" s="277"/>
      <c r="C217" s="278"/>
      <c r="D217" s="277"/>
      <c r="E217" s="279"/>
      <c r="F217" s="272"/>
      <c r="G217" s="279"/>
      <c r="H217" s="279"/>
    </row>
    <row r="218" spans="1:8" ht="13.5" customHeight="1">
      <c r="A218" s="277"/>
      <c r="B218" s="277"/>
      <c r="C218" s="278"/>
      <c r="D218" s="277"/>
      <c r="E218" s="279"/>
      <c r="F218" s="281"/>
      <c r="G218" s="279"/>
      <c r="H218" s="279"/>
    </row>
    <row r="219" spans="1:8" s="148" customFormat="1" ht="13.5" customHeight="1">
      <c r="A219" s="246" t="s">
        <v>0</v>
      </c>
      <c r="B219" s="247" t="s">
        <v>1</v>
      </c>
      <c r="C219" s="248" t="s">
        <v>2</v>
      </c>
      <c r="D219" s="252" t="s">
        <v>173</v>
      </c>
      <c r="E219" s="250" t="s">
        <v>4</v>
      </c>
      <c r="F219" s="251" t="s">
        <v>174</v>
      </c>
      <c r="G219" s="252" t="s">
        <v>5</v>
      </c>
      <c r="H219" s="253" t="s">
        <v>287</v>
      </c>
    </row>
    <row r="220" spans="1:8" ht="13.5" customHeight="1">
      <c r="A220" s="333" t="s">
        <v>133</v>
      </c>
      <c r="B220" s="254" t="s">
        <v>134</v>
      </c>
      <c r="C220" s="255">
        <v>75.75</v>
      </c>
      <c r="D220" s="258" t="s">
        <v>240</v>
      </c>
      <c r="E220" s="257" t="s">
        <v>127</v>
      </c>
      <c r="F220" s="256" t="s">
        <v>175</v>
      </c>
      <c r="G220" s="258" t="s">
        <v>169</v>
      </c>
      <c r="H220" s="282"/>
    </row>
    <row r="221" spans="1:8" ht="13.5" customHeight="1">
      <c r="A221" s="334"/>
      <c r="B221" s="240" t="s">
        <v>135</v>
      </c>
      <c r="C221" s="62">
        <v>6</v>
      </c>
      <c r="D221" s="243" t="s">
        <v>237</v>
      </c>
      <c r="E221" s="242" t="s">
        <v>127</v>
      </c>
      <c r="F221" s="241" t="s">
        <v>175</v>
      </c>
      <c r="G221" s="243" t="s">
        <v>169</v>
      </c>
      <c r="H221" s="298" t="s">
        <v>343</v>
      </c>
    </row>
    <row r="222" spans="1:8" ht="13.5" customHeight="1">
      <c r="A222" s="334"/>
      <c r="B222" s="240" t="s">
        <v>136</v>
      </c>
      <c r="C222" s="62">
        <v>13.44</v>
      </c>
      <c r="D222" s="243" t="s">
        <v>237</v>
      </c>
      <c r="E222" s="242" t="s">
        <v>127</v>
      </c>
      <c r="F222" s="241" t="s">
        <v>175</v>
      </c>
      <c r="G222" s="243" t="s">
        <v>169</v>
      </c>
      <c r="H222" s="298" t="s">
        <v>297</v>
      </c>
    </row>
    <row r="223" spans="1:8" ht="13.5" customHeight="1">
      <c r="A223" s="334"/>
      <c r="B223" s="240" t="s">
        <v>137</v>
      </c>
      <c r="C223" s="62">
        <v>13.44</v>
      </c>
      <c r="D223" s="243" t="s">
        <v>240</v>
      </c>
      <c r="E223" s="242" t="s">
        <v>143</v>
      </c>
      <c r="F223" s="241" t="s">
        <v>175</v>
      </c>
      <c r="G223" s="243" t="s">
        <v>169</v>
      </c>
      <c r="H223" s="260"/>
    </row>
    <row r="224" spans="1:8" ht="13.5" customHeight="1">
      <c r="A224" s="334"/>
      <c r="B224" s="240" t="s">
        <v>138</v>
      </c>
      <c r="C224" s="62">
        <v>27.84</v>
      </c>
      <c r="D224" s="243" t="s">
        <v>240</v>
      </c>
      <c r="E224" s="242" t="s">
        <v>144</v>
      </c>
      <c r="F224" s="241" t="s">
        <v>176</v>
      </c>
      <c r="G224" s="243"/>
      <c r="H224" s="260"/>
    </row>
    <row r="225" spans="1:8" ht="13.5" customHeight="1">
      <c r="A225" s="334"/>
      <c r="B225" s="240" t="s">
        <v>139</v>
      </c>
      <c r="C225" s="62">
        <v>13.92</v>
      </c>
      <c r="D225" s="243" t="s">
        <v>240</v>
      </c>
      <c r="E225" s="242" t="s">
        <v>144</v>
      </c>
      <c r="F225" s="241" t="s">
        <v>176</v>
      </c>
      <c r="G225" s="243"/>
      <c r="H225" s="260"/>
    </row>
    <row r="226" spans="1:8" ht="13.5" customHeight="1">
      <c r="A226" s="334"/>
      <c r="B226" s="240" t="s">
        <v>139</v>
      </c>
      <c r="C226" s="62">
        <v>13.92</v>
      </c>
      <c r="D226" s="243" t="s">
        <v>240</v>
      </c>
      <c r="E226" s="242" t="s">
        <v>144</v>
      </c>
      <c r="F226" s="241" t="s">
        <v>176</v>
      </c>
      <c r="G226" s="243"/>
      <c r="H226" s="260"/>
    </row>
    <row r="227" spans="1:8" ht="13.5" customHeight="1">
      <c r="A227" s="334"/>
      <c r="B227" s="240" t="s">
        <v>31</v>
      </c>
      <c r="C227" s="62">
        <v>24.96</v>
      </c>
      <c r="D227" s="243" t="s">
        <v>240</v>
      </c>
      <c r="E227" s="242" t="s">
        <v>145</v>
      </c>
      <c r="F227" s="241" t="s">
        <v>176</v>
      </c>
      <c r="G227" s="243"/>
      <c r="H227" s="260"/>
    </row>
    <row r="228" spans="1:8" ht="13.5" customHeight="1">
      <c r="A228" s="334"/>
      <c r="B228" s="240" t="s">
        <v>140</v>
      </c>
      <c r="C228" s="62">
        <v>39.2</v>
      </c>
      <c r="D228" s="243" t="s">
        <v>240</v>
      </c>
      <c r="E228" s="242" t="s">
        <v>127</v>
      </c>
      <c r="F228" s="241" t="s">
        <v>175</v>
      </c>
      <c r="G228" s="243" t="s">
        <v>169</v>
      </c>
      <c r="H228" s="260"/>
    </row>
    <row r="229" spans="1:8" ht="13.5" customHeight="1">
      <c r="A229" s="334"/>
      <c r="B229" s="240" t="s">
        <v>141</v>
      </c>
      <c r="C229" s="62">
        <v>72.32</v>
      </c>
      <c r="D229" s="243" t="s">
        <v>240</v>
      </c>
      <c r="E229" s="242" t="s">
        <v>144</v>
      </c>
      <c r="F229" s="241" t="s">
        <v>175</v>
      </c>
      <c r="G229" s="243"/>
      <c r="H229" s="260"/>
    </row>
    <row r="230" spans="1:8" ht="13.5" customHeight="1">
      <c r="A230" s="334"/>
      <c r="B230" s="240" t="s">
        <v>20</v>
      </c>
      <c r="C230" s="62">
        <v>11.48</v>
      </c>
      <c r="D230" s="243" t="s">
        <v>237</v>
      </c>
      <c r="E230" s="242" t="s">
        <v>127</v>
      </c>
      <c r="F230" s="241" t="s">
        <v>175</v>
      </c>
      <c r="G230" s="243" t="s">
        <v>169</v>
      </c>
      <c r="H230" s="261" t="s">
        <v>268</v>
      </c>
    </row>
    <row r="231" spans="1:8" ht="13.5" customHeight="1">
      <c r="A231" s="334"/>
      <c r="B231" s="240" t="s">
        <v>19</v>
      </c>
      <c r="C231" s="62">
        <v>10.15</v>
      </c>
      <c r="D231" s="243" t="s">
        <v>237</v>
      </c>
      <c r="E231" s="242" t="s">
        <v>127</v>
      </c>
      <c r="F231" s="241" t="s">
        <v>175</v>
      </c>
      <c r="G231" s="243" t="s">
        <v>169</v>
      </c>
      <c r="H231" s="261" t="s">
        <v>268</v>
      </c>
    </row>
    <row r="232" spans="1:8" ht="13.5" customHeight="1">
      <c r="A232" s="334"/>
      <c r="B232" s="240" t="s">
        <v>24</v>
      </c>
      <c r="C232" s="62">
        <v>52.2</v>
      </c>
      <c r="D232" s="243" t="s">
        <v>240</v>
      </c>
      <c r="E232" s="242" t="s">
        <v>127</v>
      </c>
      <c r="F232" s="241" t="s">
        <v>175</v>
      </c>
      <c r="G232" s="243" t="s">
        <v>169</v>
      </c>
      <c r="H232" s="260"/>
    </row>
    <row r="233" spans="1:8" ht="13.5" customHeight="1">
      <c r="A233" s="334"/>
      <c r="B233" s="240" t="s">
        <v>142</v>
      </c>
      <c r="C233" s="62">
        <v>16</v>
      </c>
      <c r="D233" s="243" t="s">
        <v>240</v>
      </c>
      <c r="E233" s="242" t="s">
        <v>127</v>
      </c>
      <c r="F233" s="241" t="s">
        <v>175</v>
      </c>
      <c r="G233" s="243" t="s">
        <v>169</v>
      </c>
      <c r="H233" s="260"/>
    </row>
    <row r="234" spans="1:8" ht="13.5" customHeight="1">
      <c r="A234" s="334"/>
      <c r="B234" s="240"/>
      <c r="C234" s="62"/>
      <c r="D234" s="243"/>
      <c r="E234" s="242"/>
      <c r="F234" s="241"/>
      <c r="G234" s="243"/>
      <c r="H234" s="260"/>
    </row>
    <row r="235" spans="1:8" ht="13.5" customHeight="1">
      <c r="A235" s="334"/>
      <c r="B235" s="240" t="s">
        <v>172</v>
      </c>
      <c r="C235" s="62"/>
      <c r="D235" s="243" t="s">
        <v>237</v>
      </c>
      <c r="E235" s="242" t="s">
        <v>127</v>
      </c>
      <c r="F235" s="241" t="s">
        <v>175</v>
      </c>
      <c r="G235" s="243" t="s">
        <v>169</v>
      </c>
      <c r="H235" s="261" t="s">
        <v>311</v>
      </c>
    </row>
    <row r="236" spans="1:8" ht="13.5" customHeight="1" thickBot="1">
      <c r="A236" s="335"/>
      <c r="B236" s="292"/>
      <c r="C236" s="81"/>
      <c r="D236" s="299"/>
      <c r="E236" s="294"/>
      <c r="F236" s="293"/>
      <c r="G236" s="300"/>
      <c r="H236" s="301"/>
    </row>
    <row r="237" spans="1:8" ht="13.5" customHeight="1" thickTop="1">
      <c r="A237" s="348" t="s">
        <v>132</v>
      </c>
      <c r="B237" s="349"/>
      <c r="C237" s="302">
        <f>SUM(C220:C236)</f>
        <v>390.61999999999995</v>
      </c>
      <c r="D237" s="303"/>
      <c r="E237" s="304"/>
      <c r="F237" s="281"/>
      <c r="G237" s="305"/>
      <c r="H237" s="306"/>
    </row>
    <row r="238" spans="7:8" ht="13.5" customHeight="1">
      <c r="G238" s="148"/>
      <c r="H238" s="148"/>
    </row>
    <row r="239" spans="1:8" ht="13.5" customHeight="1">
      <c r="A239" s="146" t="s">
        <v>171</v>
      </c>
      <c r="G239" s="148"/>
      <c r="H239" s="148"/>
    </row>
    <row r="240" spans="7:8" ht="13.5" customHeight="1">
      <c r="G240" s="148"/>
      <c r="H240" s="148"/>
    </row>
    <row r="241" spans="1:8" s="148" customFormat="1" ht="13.5" customHeight="1">
      <c r="A241" s="346" t="s">
        <v>0</v>
      </c>
      <c r="B241" s="347"/>
      <c r="C241" s="48" t="s">
        <v>2</v>
      </c>
      <c r="D241" s="149" t="s">
        <v>3</v>
      </c>
      <c r="E241" s="150" t="s">
        <v>170</v>
      </c>
      <c r="F241" s="149"/>
      <c r="G241" s="156" t="s">
        <v>5</v>
      </c>
      <c r="H241" s="102" t="s">
        <v>287</v>
      </c>
    </row>
    <row r="242" spans="1:8" ht="13.5" customHeight="1">
      <c r="A242" s="340" t="s">
        <v>146</v>
      </c>
      <c r="B242" s="341"/>
      <c r="C242" s="52">
        <v>226</v>
      </c>
      <c r="D242" s="162"/>
      <c r="E242" s="163" t="s">
        <v>149</v>
      </c>
      <c r="F242" s="151"/>
      <c r="G242" s="157"/>
      <c r="H242" s="152"/>
    </row>
    <row r="243" spans="1:8" ht="13.5" customHeight="1">
      <c r="A243" s="342"/>
      <c r="B243" s="343"/>
      <c r="C243" s="58">
        <v>45</v>
      </c>
      <c r="D243" s="164"/>
      <c r="E243" s="165" t="s">
        <v>150</v>
      </c>
      <c r="F243" s="153"/>
      <c r="G243" s="158"/>
      <c r="H243" s="154"/>
    </row>
    <row r="244" spans="1:8" ht="13.5" customHeight="1">
      <c r="A244" s="342"/>
      <c r="B244" s="343"/>
      <c r="C244" s="58">
        <v>4</v>
      </c>
      <c r="D244" s="164"/>
      <c r="E244" s="165" t="s">
        <v>151</v>
      </c>
      <c r="F244" s="153"/>
      <c r="G244" s="158"/>
      <c r="H244" s="154"/>
    </row>
    <row r="245" spans="1:8" ht="13.5" customHeight="1">
      <c r="A245" s="344"/>
      <c r="B245" s="345"/>
      <c r="C245" s="166">
        <v>76.71</v>
      </c>
      <c r="D245" s="167"/>
      <c r="E245" s="168" t="s">
        <v>152</v>
      </c>
      <c r="F245" s="169"/>
      <c r="G245" s="188"/>
      <c r="H245" s="170"/>
    </row>
    <row r="246" spans="1:8" ht="13.5" customHeight="1">
      <c r="A246" s="346" t="s">
        <v>147</v>
      </c>
      <c r="B246" s="347"/>
      <c r="C246" s="95">
        <v>110</v>
      </c>
      <c r="D246" s="171"/>
      <c r="E246" s="172" t="s">
        <v>149</v>
      </c>
      <c r="F246" s="155"/>
      <c r="G246" s="189"/>
      <c r="H246" s="173"/>
    </row>
    <row r="247" spans="1:8" ht="13.5" customHeight="1">
      <c r="A247" s="340" t="s">
        <v>148</v>
      </c>
      <c r="B247" s="341"/>
      <c r="C247" s="52">
        <v>200</v>
      </c>
      <c r="D247" s="162"/>
      <c r="E247" s="163" t="s">
        <v>149</v>
      </c>
      <c r="F247" s="151"/>
      <c r="G247" s="157"/>
      <c r="H247" s="152"/>
    </row>
    <row r="248" spans="1:8" ht="13.5" customHeight="1">
      <c r="A248" s="342"/>
      <c r="B248" s="343"/>
      <c r="C248" s="58">
        <v>12</v>
      </c>
      <c r="D248" s="164"/>
      <c r="E248" s="165" t="s">
        <v>150</v>
      </c>
      <c r="F248" s="153"/>
      <c r="G248" s="158"/>
      <c r="H248" s="154"/>
    </row>
    <row r="249" spans="1:8" ht="13.5" customHeight="1">
      <c r="A249" s="342"/>
      <c r="B249" s="343"/>
      <c r="C249" s="58">
        <v>4</v>
      </c>
      <c r="D249" s="164"/>
      <c r="E249" s="165" t="s">
        <v>151</v>
      </c>
      <c r="F249" s="153"/>
      <c r="G249" s="158"/>
      <c r="H249" s="154"/>
    </row>
    <row r="250" spans="1:8" ht="13.5" customHeight="1">
      <c r="A250" s="344"/>
      <c r="B250" s="345"/>
      <c r="C250" s="134">
        <v>100.65</v>
      </c>
      <c r="D250" s="174"/>
      <c r="E250" s="175" t="s">
        <v>152</v>
      </c>
      <c r="F250" s="176"/>
      <c r="G250" s="190"/>
      <c r="H250" s="177"/>
    </row>
    <row r="251" spans="1:8" ht="13.5" customHeight="1">
      <c r="A251" s="340" t="s">
        <v>133</v>
      </c>
      <c r="B251" s="341"/>
      <c r="C251" s="52">
        <v>70</v>
      </c>
      <c r="D251" s="162"/>
      <c r="E251" s="163" t="s">
        <v>149</v>
      </c>
      <c r="F251" s="151"/>
      <c r="G251" s="157"/>
      <c r="H251" s="152"/>
    </row>
    <row r="252" spans="1:8" ht="13.5" customHeight="1">
      <c r="A252" s="342"/>
      <c r="B252" s="343"/>
      <c r="C252" s="58">
        <v>1.9</v>
      </c>
      <c r="D252" s="164"/>
      <c r="E252" s="165" t="s">
        <v>150</v>
      </c>
      <c r="F252" s="153"/>
      <c r="G252" s="158"/>
      <c r="H252" s="154"/>
    </row>
    <row r="253" spans="1:8" ht="13.5" customHeight="1">
      <c r="A253" s="344"/>
      <c r="B253" s="345"/>
      <c r="C253" s="166">
        <v>26.84</v>
      </c>
      <c r="D253" s="167"/>
      <c r="E253" s="168" t="s">
        <v>152</v>
      </c>
      <c r="F253" s="169"/>
      <c r="G253" s="188"/>
      <c r="H253" s="170"/>
    </row>
    <row r="254" spans="1:8" ht="13.5" customHeight="1" thickBot="1">
      <c r="A254" s="178"/>
      <c r="B254" s="179"/>
      <c r="C254" s="180"/>
      <c r="D254" s="181"/>
      <c r="E254" s="182"/>
      <c r="F254" s="183"/>
      <c r="G254" s="191"/>
      <c r="H254" s="184"/>
    </row>
    <row r="255" spans="1:8" ht="13.5" customHeight="1" thickTop="1">
      <c r="A255" s="338" t="s">
        <v>132</v>
      </c>
      <c r="B255" s="339"/>
      <c r="C255" s="82">
        <f>SUM(C242:C254)</f>
        <v>877.1</v>
      </c>
      <c r="D255" s="185"/>
      <c r="E255" s="160"/>
      <c r="F255" s="161"/>
      <c r="G255" s="159"/>
      <c r="H255" s="186"/>
    </row>
  </sheetData>
  <sheetProtection/>
  <mergeCells count="15">
    <mergeCell ref="A255:B255"/>
    <mergeCell ref="A4:A53"/>
    <mergeCell ref="A242:B245"/>
    <mergeCell ref="A246:B246"/>
    <mergeCell ref="A247:B250"/>
    <mergeCell ref="A251:B253"/>
    <mergeCell ref="A241:B241"/>
    <mergeCell ref="A237:B237"/>
    <mergeCell ref="C43:C44"/>
    <mergeCell ref="A220:A236"/>
    <mergeCell ref="A146:B146"/>
    <mergeCell ref="A201:B201"/>
    <mergeCell ref="A150:A200"/>
    <mergeCell ref="A58:B58"/>
    <mergeCell ref="A75:A143"/>
  </mergeCells>
  <printOptions horizontalCentered="1"/>
  <pageMargins left="0.3937007874015748" right="0.3937007874015748" top="0.7874015748031497" bottom="0.5905511811023623" header="0.2755905511811024" footer="0.1968503937007874"/>
  <pageSetup blackAndWhite="1" horizontalDpi="600" verticalDpi="600" orientation="portrait" paperSize="9" scale="84" r:id="rId1"/>
  <rowBreaks count="3" manualBreakCount="3">
    <brk id="70" max="7" man="1"/>
    <brk id="146" max="7" man="1"/>
    <brk id="21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showGridLines="0" view="pageBreakPreview" zoomScaleSheetLayoutView="100" zoomScalePageLayoutView="0" workbookViewId="0" topLeftCell="A1">
      <selection activeCell="B4" sqref="B4"/>
    </sheetView>
  </sheetViews>
  <sheetFormatPr defaultColWidth="9.00390625" defaultRowHeight="13.5" customHeight="1"/>
  <cols>
    <col min="1" max="1" width="5.25390625" style="1" bestFit="1" customWidth="1"/>
    <col min="2" max="2" width="28.875" style="1" bestFit="1" customWidth="1"/>
    <col min="3" max="3" width="11.375" style="5" bestFit="1" customWidth="1"/>
    <col min="4" max="4" width="9.00390625" style="1" customWidth="1"/>
    <col min="5" max="5" width="15.375" style="2" bestFit="1" customWidth="1"/>
    <col min="6" max="6" width="9.00390625" style="2" customWidth="1"/>
    <col min="7" max="16384" width="9.00390625" style="1" customWidth="1"/>
  </cols>
  <sheetData>
    <row r="1" ht="13.5" customHeight="1">
      <c r="A1" s="6" t="s">
        <v>177</v>
      </c>
    </row>
    <row r="3" spans="1:7" s="2" customFormat="1" ht="13.5" customHeight="1">
      <c r="A3" s="3" t="s">
        <v>0</v>
      </c>
      <c r="B3" s="7" t="s">
        <v>1</v>
      </c>
      <c r="C3" s="17" t="s">
        <v>2</v>
      </c>
      <c r="D3" s="24" t="s">
        <v>173</v>
      </c>
      <c r="E3" s="30" t="s">
        <v>4</v>
      </c>
      <c r="F3" s="30" t="s">
        <v>174</v>
      </c>
      <c r="G3" s="11" t="s">
        <v>5</v>
      </c>
    </row>
    <row r="4" spans="1:7" ht="13.5" customHeight="1">
      <c r="A4" s="352" t="s">
        <v>6</v>
      </c>
      <c r="B4" s="8" t="s">
        <v>178</v>
      </c>
      <c r="C4" s="18">
        <v>35.7</v>
      </c>
      <c r="D4" s="25" t="s">
        <v>195</v>
      </c>
      <c r="E4" s="31" t="s">
        <v>192</v>
      </c>
      <c r="F4" s="37" t="s">
        <v>224</v>
      </c>
      <c r="G4" s="12"/>
    </row>
    <row r="5" spans="1:7" ht="13.5" customHeight="1">
      <c r="A5" s="353"/>
      <c r="B5" s="4" t="s">
        <v>315</v>
      </c>
      <c r="C5" s="19">
        <v>88.5</v>
      </c>
      <c r="D5" s="26" t="s">
        <v>195</v>
      </c>
      <c r="E5" s="32" t="s">
        <v>192</v>
      </c>
      <c r="F5" s="33" t="s">
        <v>224</v>
      </c>
      <c r="G5" s="13"/>
    </row>
    <row r="6" spans="1:7" ht="13.5" customHeight="1">
      <c r="A6" s="353"/>
      <c r="B6" s="4" t="s">
        <v>38</v>
      </c>
      <c r="C6" s="19">
        <v>63.4</v>
      </c>
      <c r="D6" s="26" t="s">
        <v>195</v>
      </c>
      <c r="E6" s="32" t="s">
        <v>192</v>
      </c>
      <c r="F6" s="33" t="s">
        <v>224</v>
      </c>
      <c r="G6" s="13"/>
    </row>
    <row r="7" spans="1:7" ht="13.5" customHeight="1">
      <c r="A7" s="353"/>
      <c r="B7" s="4" t="s">
        <v>180</v>
      </c>
      <c r="C7" s="19">
        <v>36.1</v>
      </c>
      <c r="D7" s="26" t="s">
        <v>195</v>
      </c>
      <c r="E7" s="32" t="s">
        <v>192</v>
      </c>
      <c r="F7" s="33" t="s">
        <v>224</v>
      </c>
      <c r="G7" s="13"/>
    </row>
    <row r="8" spans="1:7" ht="13.5" customHeight="1">
      <c r="A8" s="353"/>
      <c r="B8" s="4" t="s">
        <v>181</v>
      </c>
      <c r="C8" s="20">
        <v>24.9</v>
      </c>
      <c r="D8" s="26" t="s">
        <v>195</v>
      </c>
      <c r="E8" s="33" t="s">
        <v>193</v>
      </c>
      <c r="F8" s="33" t="s">
        <v>227</v>
      </c>
      <c r="G8" s="13" t="s">
        <v>267</v>
      </c>
    </row>
    <row r="9" spans="1:7" ht="13.5" customHeight="1">
      <c r="A9" s="353"/>
      <c r="B9" s="4" t="s">
        <v>24</v>
      </c>
      <c r="C9" s="19">
        <v>369.06</v>
      </c>
      <c r="D9" s="26" t="s">
        <v>195</v>
      </c>
      <c r="E9" s="32" t="s">
        <v>192</v>
      </c>
      <c r="F9" s="33" t="s">
        <v>227</v>
      </c>
      <c r="G9" s="13" t="s">
        <v>263</v>
      </c>
    </row>
    <row r="10" spans="1:7" ht="13.5" customHeight="1">
      <c r="A10" s="353"/>
      <c r="B10" s="4" t="s">
        <v>182</v>
      </c>
      <c r="C10" s="19">
        <v>180.2</v>
      </c>
      <c r="D10" s="26" t="s">
        <v>195</v>
      </c>
      <c r="E10" s="32" t="s">
        <v>194</v>
      </c>
      <c r="F10" s="33" t="s">
        <v>225</v>
      </c>
      <c r="G10" s="13" t="s">
        <v>263</v>
      </c>
    </row>
    <row r="11" spans="1:7" ht="13.5" customHeight="1">
      <c r="A11" s="353"/>
      <c r="B11" s="4" t="s">
        <v>183</v>
      </c>
      <c r="C11" s="19">
        <v>109</v>
      </c>
      <c r="D11" s="26" t="s">
        <v>195</v>
      </c>
      <c r="E11" s="32" t="s">
        <v>194</v>
      </c>
      <c r="F11" s="33" t="s">
        <v>225</v>
      </c>
      <c r="G11" s="13" t="s">
        <v>263</v>
      </c>
    </row>
    <row r="12" spans="1:7" ht="13.5" customHeight="1">
      <c r="A12" s="353"/>
      <c r="B12" s="4" t="s">
        <v>184</v>
      </c>
      <c r="C12" s="19">
        <v>41.8</v>
      </c>
      <c r="D12" s="26" t="s">
        <v>195</v>
      </c>
      <c r="E12" s="32" t="s">
        <v>194</v>
      </c>
      <c r="F12" s="33" t="s">
        <v>225</v>
      </c>
      <c r="G12" s="13"/>
    </row>
    <row r="13" spans="1:7" ht="13.5" customHeight="1">
      <c r="A13" s="353"/>
      <c r="B13" s="4" t="s">
        <v>185</v>
      </c>
      <c r="C13" s="19">
        <v>84.6</v>
      </c>
      <c r="D13" s="26" t="s">
        <v>195</v>
      </c>
      <c r="E13" s="32" t="s">
        <v>194</v>
      </c>
      <c r="F13" s="33" t="s">
        <v>225</v>
      </c>
      <c r="G13" s="13" t="s">
        <v>263</v>
      </c>
    </row>
    <row r="14" spans="1:7" ht="13.5" customHeight="1">
      <c r="A14" s="353"/>
      <c r="B14" s="4" t="s">
        <v>186</v>
      </c>
      <c r="C14" s="19">
        <v>63.1</v>
      </c>
      <c r="D14" s="26" t="s">
        <v>195</v>
      </c>
      <c r="E14" s="32" t="s">
        <v>194</v>
      </c>
      <c r="F14" s="33" t="s">
        <v>225</v>
      </c>
      <c r="G14" s="13" t="s">
        <v>263</v>
      </c>
    </row>
    <row r="15" spans="1:7" ht="13.5" customHeight="1">
      <c r="A15" s="353"/>
      <c r="B15" s="4" t="s">
        <v>187</v>
      </c>
      <c r="C15" s="19">
        <v>63.7</v>
      </c>
      <c r="D15" s="26" t="s">
        <v>195</v>
      </c>
      <c r="E15" s="32" t="s">
        <v>194</v>
      </c>
      <c r="F15" s="33" t="s">
        <v>225</v>
      </c>
      <c r="G15" s="13"/>
    </row>
    <row r="16" spans="1:7" ht="13.5" customHeight="1">
      <c r="A16" s="353"/>
      <c r="B16" s="4" t="s">
        <v>188</v>
      </c>
      <c r="C16" s="19">
        <v>16.2</v>
      </c>
      <c r="D16" s="26" t="s">
        <v>195</v>
      </c>
      <c r="E16" s="32" t="s">
        <v>194</v>
      </c>
      <c r="F16" s="33" t="s">
        <v>225</v>
      </c>
      <c r="G16" s="13"/>
    </row>
    <row r="17" spans="1:7" ht="13.5" customHeight="1">
      <c r="A17" s="353"/>
      <c r="B17" s="4" t="s">
        <v>141</v>
      </c>
      <c r="C17" s="19">
        <v>23.1</v>
      </c>
      <c r="D17" s="26" t="s">
        <v>195</v>
      </c>
      <c r="E17" s="32" t="s">
        <v>194</v>
      </c>
      <c r="F17" s="33" t="s">
        <v>225</v>
      </c>
      <c r="G17" s="13"/>
    </row>
    <row r="18" spans="1:7" ht="13.5" customHeight="1">
      <c r="A18" s="353"/>
      <c r="B18" s="4" t="s">
        <v>189</v>
      </c>
      <c r="C18" s="19">
        <v>48.6</v>
      </c>
      <c r="D18" s="26" t="s">
        <v>195</v>
      </c>
      <c r="E18" s="32" t="s">
        <v>194</v>
      </c>
      <c r="F18" s="33" t="s">
        <v>225</v>
      </c>
      <c r="G18" s="13"/>
    </row>
    <row r="19" spans="1:7" ht="13.5" customHeight="1">
      <c r="A19" s="353"/>
      <c r="B19" s="4" t="s">
        <v>190</v>
      </c>
      <c r="C19" s="19">
        <v>82.4</v>
      </c>
      <c r="D19" s="26" t="s">
        <v>195</v>
      </c>
      <c r="E19" s="32" t="s">
        <v>194</v>
      </c>
      <c r="F19" s="33" t="s">
        <v>225</v>
      </c>
      <c r="G19" s="13" t="s">
        <v>263</v>
      </c>
    </row>
    <row r="20" spans="1:7" ht="13.5" customHeight="1">
      <c r="A20" s="353"/>
      <c r="B20" s="4" t="s">
        <v>191</v>
      </c>
      <c r="C20" s="19">
        <v>38.6</v>
      </c>
      <c r="D20" s="26" t="s">
        <v>195</v>
      </c>
      <c r="E20" s="32" t="s">
        <v>194</v>
      </c>
      <c r="F20" s="33" t="s">
        <v>225</v>
      </c>
      <c r="G20" s="13" t="s">
        <v>263</v>
      </c>
    </row>
    <row r="21" spans="1:7" ht="13.5" customHeight="1">
      <c r="A21" s="353"/>
      <c r="B21" s="4"/>
      <c r="C21" s="19"/>
      <c r="D21" s="26"/>
      <c r="E21" s="33"/>
      <c r="F21" s="33"/>
      <c r="G21" s="13"/>
    </row>
    <row r="22" spans="1:7" ht="13.5" customHeight="1">
      <c r="A22" s="353"/>
      <c r="B22" s="4" t="s">
        <v>217</v>
      </c>
      <c r="C22" s="19">
        <v>2.99</v>
      </c>
      <c r="D22" s="26" t="s">
        <v>195</v>
      </c>
      <c r="E22" s="33" t="s">
        <v>193</v>
      </c>
      <c r="F22" s="33" t="s">
        <v>266</v>
      </c>
      <c r="G22" s="13"/>
    </row>
    <row r="23" spans="1:7" ht="13.5" customHeight="1">
      <c r="A23" s="353"/>
      <c r="B23" s="4" t="s">
        <v>218</v>
      </c>
      <c r="C23" s="19">
        <v>2.99</v>
      </c>
      <c r="D23" s="26" t="s">
        <v>195</v>
      </c>
      <c r="E23" s="33" t="s">
        <v>193</v>
      </c>
      <c r="F23" s="33" t="s">
        <v>266</v>
      </c>
      <c r="G23" s="13"/>
    </row>
    <row r="24" spans="1:7" ht="13.5" customHeight="1">
      <c r="A24" s="353"/>
      <c r="B24" s="4" t="s">
        <v>219</v>
      </c>
      <c r="C24" s="19"/>
      <c r="D24" s="26" t="s">
        <v>223</v>
      </c>
      <c r="E24" s="33" t="s">
        <v>221</v>
      </c>
      <c r="F24" s="33" t="s">
        <v>226</v>
      </c>
      <c r="G24" s="13"/>
    </row>
    <row r="25" spans="1:7" ht="13.5" customHeight="1" thickBot="1">
      <c r="A25" s="354"/>
      <c r="B25" s="9" t="s">
        <v>220</v>
      </c>
      <c r="C25" s="21"/>
      <c r="D25" s="27" t="s">
        <v>223</v>
      </c>
      <c r="E25" s="34" t="s">
        <v>222</v>
      </c>
      <c r="F25" s="34" t="s">
        <v>226</v>
      </c>
      <c r="G25" s="14"/>
    </row>
    <row r="26" spans="1:7" ht="13.5" customHeight="1" thickTop="1">
      <c r="A26" s="350" t="s">
        <v>132</v>
      </c>
      <c r="B26" s="351"/>
      <c r="C26" s="22">
        <f>SUM(C4:C25)</f>
        <v>1374.9399999999996</v>
      </c>
      <c r="D26" s="28"/>
      <c r="E26" s="35"/>
      <c r="F26" s="35"/>
      <c r="G26" s="15"/>
    </row>
    <row r="27" spans="1:7" ht="13.5" customHeight="1">
      <c r="A27" s="352" t="s">
        <v>27</v>
      </c>
      <c r="B27" s="8" t="s">
        <v>196</v>
      </c>
      <c r="C27" s="18">
        <v>24</v>
      </c>
      <c r="D27" s="25" t="s">
        <v>195</v>
      </c>
      <c r="E27" s="31" t="s">
        <v>192</v>
      </c>
      <c r="F27" s="37" t="s">
        <v>224</v>
      </c>
      <c r="G27" s="12"/>
    </row>
    <row r="28" spans="1:7" ht="13.5" customHeight="1">
      <c r="A28" s="353"/>
      <c r="B28" s="4" t="s">
        <v>181</v>
      </c>
      <c r="C28" s="19">
        <v>29.68</v>
      </c>
      <c r="D28" s="26" t="s">
        <v>195</v>
      </c>
      <c r="E28" s="33" t="s">
        <v>193</v>
      </c>
      <c r="F28" s="33" t="s">
        <v>227</v>
      </c>
      <c r="G28" s="13" t="s">
        <v>267</v>
      </c>
    </row>
    <row r="29" spans="1:7" ht="13.5" customHeight="1">
      <c r="A29" s="353"/>
      <c r="B29" s="4" t="s">
        <v>24</v>
      </c>
      <c r="C29" s="19">
        <v>326.23</v>
      </c>
      <c r="D29" s="26" t="s">
        <v>195</v>
      </c>
      <c r="E29" s="32" t="s">
        <v>192</v>
      </c>
      <c r="F29" s="33" t="s">
        <v>227</v>
      </c>
      <c r="G29" s="13" t="s">
        <v>267</v>
      </c>
    </row>
    <row r="30" spans="1:7" ht="13.5" customHeight="1">
      <c r="A30" s="353"/>
      <c r="B30" s="4" t="s">
        <v>197</v>
      </c>
      <c r="C30" s="19">
        <v>105.7</v>
      </c>
      <c r="D30" s="26" t="s">
        <v>195</v>
      </c>
      <c r="E30" s="32" t="s">
        <v>192</v>
      </c>
      <c r="F30" s="33" t="s">
        <v>225</v>
      </c>
      <c r="G30" s="13" t="s">
        <v>267</v>
      </c>
    </row>
    <row r="31" spans="1:7" ht="13.5" customHeight="1">
      <c r="A31" s="353"/>
      <c r="B31" s="4" t="s">
        <v>198</v>
      </c>
      <c r="C31" s="19">
        <v>28.5</v>
      </c>
      <c r="D31" s="26" t="s">
        <v>195</v>
      </c>
      <c r="E31" s="32" t="s">
        <v>192</v>
      </c>
      <c r="F31" s="33" t="s">
        <v>225</v>
      </c>
      <c r="G31" s="13" t="s">
        <v>267</v>
      </c>
    </row>
    <row r="32" spans="1:7" ht="13.5" customHeight="1">
      <c r="A32" s="353"/>
      <c r="B32" s="4" t="s">
        <v>199</v>
      </c>
      <c r="C32" s="19">
        <v>38.5</v>
      </c>
      <c r="D32" s="26" t="s">
        <v>195</v>
      </c>
      <c r="E32" s="32" t="s">
        <v>192</v>
      </c>
      <c r="F32" s="33" t="s">
        <v>225</v>
      </c>
      <c r="G32" s="13" t="s">
        <v>267</v>
      </c>
    </row>
    <row r="33" spans="1:7" ht="13.5" customHeight="1">
      <c r="A33" s="353"/>
      <c r="B33" s="4" t="s">
        <v>200</v>
      </c>
      <c r="C33" s="19">
        <v>11</v>
      </c>
      <c r="D33" s="26" t="s">
        <v>195</v>
      </c>
      <c r="E33" s="32" t="s">
        <v>192</v>
      </c>
      <c r="F33" s="33" t="s">
        <v>225</v>
      </c>
      <c r="G33" s="13" t="s">
        <v>267</v>
      </c>
    </row>
    <row r="34" spans="1:7" ht="13.5" customHeight="1">
      <c r="A34" s="353"/>
      <c r="B34" s="4" t="s">
        <v>201</v>
      </c>
      <c r="C34" s="19">
        <v>16.4</v>
      </c>
      <c r="D34" s="26" t="s">
        <v>195</v>
      </c>
      <c r="E34" s="32" t="s">
        <v>192</v>
      </c>
      <c r="F34" s="33" t="s">
        <v>225</v>
      </c>
      <c r="G34" s="13" t="s">
        <v>267</v>
      </c>
    </row>
    <row r="35" spans="1:7" ht="13.5" customHeight="1">
      <c r="A35" s="353"/>
      <c r="B35" s="4" t="s">
        <v>202</v>
      </c>
      <c r="C35" s="19">
        <v>62</v>
      </c>
      <c r="D35" s="26" t="s">
        <v>195</v>
      </c>
      <c r="E35" s="32" t="s">
        <v>192</v>
      </c>
      <c r="F35" s="33" t="s">
        <v>225</v>
      </c>
      <c r="G35" s="13"/>
    </row>
    <row r="36" spans="1:7" ht="13.5" customHeight="1">
      <c r="A36" s="353"/>
      <c r="B36" s="4" t="s">
        <v>204</v>
      </c>
      <c r="C36" s="19">
        <v>111.9</v>
      </c>
      <c r="D36" s="26" t="s">
        <v>195</v>
      </c>
      <c r="E36" s="32" t="s">
        <v>192</v>
      </c>
      <c r="F36" s="33" t="s">
        <v>225</v>
      </c>
      <c r="G36" s="13"/>
    </row>
    <row r="37" spans="1:7" ht="13.5" customHeight="1">
      <c r="A37" s="353"/>
      <c r="B37" s="4" t="s">
        <v>205</v>
      </c>
      <c r="C37" s="19">
        <v>216.9</v>
      </c>
      <c r="D37" s="26" t="s">
        <v>195</v>
      </c>
      <c r="E37" s="32" t="s">
        <v>192</v>
      </c>
      <c r="F37" s="33" t="s">
        <v>225</v>
      </c>
      <c r="G37" s="13"/>
    </row>
    <row r="38" spans="1:7" ht="13.5" customHeight="1">
      <c r="A38" s="353"/>
      <c r="B38" s="4" t="s">
        <v>206</v>
      </c>
      <c r="C38" s="19">
        <v>18</v>
      </c>
      <c r="D38" s="26" t="s">
        <v>195</v>
      </c>
      <c r="E38" s="32" t="s">
        <v>192</v>
      </c>
      <c r="F38" s="33" t="s">
        <v>225</v>
      </c>
      <c r="G38" s="13" t="s">
        <v>267</v>
      </c>
    </row>
    <row r="39" spans="1:7" ht="13.5" customHeight="1" thickBot="1">
      <c r="A39" s="353"/>
      <c r="B39" s="10" t="s">
        <v>207</v>
      </c>
      <c r="C39" s="23">
        <v>43.4</v>
      </c>
      <c r="D39" s="29" t="s">
        <v>195</v>
      </c>
      <c r="E39" s="36" t="s">
        <v>192</v>
      </c>
      <c r="F39" s="38" t="s">
        <v>225</v>
      </c>
      <c r="G39" s="16" t="s">
        <v>267</v>
      </c>
    </row>
    <row r="40" spans="1:7" ht="13.5" customHeight="1" thickTop="1">
      <c r="A40" s="350" t="s">
        <v>132</v>
      </c>
      <c r="B40" s="351"/>
      <c r="C40" s="22">
        <f>SUM(C27:C39)</f>
        <v>1032.21</v>
      </c>
      <c r="D40" s="28"/>
      <c r="E40" s="35"/>
      <c r="F40" s="35"/>
      <c r="G40" s="15"/>
    </row>
    <row r="41" spans="1:7" ht="13.5" customHeight="1">
      <c r="A41" s="352" t="s">
        <v>88</v>
      </c>
      <c r="B41" s="8" t="s">
        <v>209</v>
      </c>
      <c r="C41" s="18">
        <v>40.5</v>
      </c>
      <c r="D41" s="25" t="s">
        <v>195</v>
      </c>
      <c r="E41" s="31" t="s">
        <v>192</v>
      </c>
      <c r="F41" s="37" t="s">
        <v>224</v>
      </c>
      <c r="G41" s="12"/>
    </row>
    <row r="42" spans="1:7" ht="13.5" customHeight="1">
      <c r="A42" s="353"/>
      <c r="B42" s="4" t="s">
        <v>179</v>
      </c>
      <c r="C42" s="19">
        <v>9.5</v>
      </c>
      <c r="D42" s="26" t="s">
        <v>195</v>
      </c>
      <c r="E42" s="32" t="s">
        <v>192</v>
      </c>
      <c r="F42" s="33" t="s">
        <v>224</v>
      </c>
      <c r="G42" s="13"/>
    </row>
    <row r="43" spans="1:7" ht="13.5" customHeight="1">
      <c r="A43" s="353"/>
      <c r="B43" s="4" t="s">
        <v>215</v>
      </c>
      <c r="C43" s="19">
        <v>8.1</v>
      </c>
      <c r="D43" s="26" t="s">
        <v>195</v>
      </c>
      <c r="E43" s="32" t="s">
        <v>192</v>
      </c>
      <c r="F43" s="33" t="s">
        <v>224</v>
      </c>
      <c r="G43" s="13"/>
    </row>
    <row r="44" spans="1:7" ht="13.5" customHeight="1">
      <c r="A44" s="353"/>
      <c r="B44" s="4" t="s">
        <v>181</v>
      </c>
      <c r="C44" s="19">
        <v>29.68</v>
      </c>
      <c r="D44" s="26" t="s">
        <v>195</v>
      </c>
      <c r="E44" s="32" t="s">
        <v>193</v>
      </c>
      <c r="F44" s="33" t="s">
        <v>227</v>
      </c>
      <c r="G44" s="13" t="s">
        <v>267</v>
      </c>
    </row>
    <row r="45" spans="1:7" ht="13.5" customHeight="1">
      <c r="A45" s="353"/>
      <c r="B45" s="4" t="s">
        <v>24</v>
      </c>
      <c r="C45" s="19">
        <v>295.82</v>
      </c>
      <c r="D45" s="26" t="s">
        <v>195</v>
      </c>
      <c r="E45" s="32" t="s">
        <v>192</v>
      </c>
      <c r="F45" s="33" t="s">
        <v>227</v>
      </c>
      <c r="G45" s="13" t="s">
        <v>267</v>
      </c>
    </row>
    <row r="46" spans="1:7" ht="13.5" customHeight="1">
      <c r="A46" s="353"/>
      <c r="B46" s="41" t="s">
        <v>197</v>
      </c>
      <c r="C46" s="19">
        <v>64.1</v>
      </c>
      <c r="D46" s="26" t="s">
        <v>195</v>
      </c>
      <c r="E46" s="32" t="s">
        <v>192</v>
      </c>
      <c r="F46" s="33" t="s">
        <v>225</v>
      </c>
      <c r="G46" s="13" t="s">
        <v>267</v>
      </c>
    </row>
    <row r="47" spans="1:7" ht="13.5" customHeight="1">
      <c r="A47" s="353"/>
      <c r="B47" s="4" t="s">
        <v>198</v>
      </c>
      <c r="C47" s="19">
        <v>34</v>
      </c>
      <c r="D47" s="26" t="s">
        <v>195</v>
      </c>
      <c r="E47" s="32" t="s">
        <v>192</v>
      </c>
      <c r="F47" s="33" t="s">
        <v>225</v>
      </c>
      <c r="G47" s="13" t="s">
        <v>267</v>
      </c>
    </row>
    <row r="48" spans="1:7" ht="13.5" customHeight="1">
      <c r="A48" s="353"/>
      <c r="B48" s="4" t="s">
        <v>210</v>
      </c>
      <c r="C48" s="19">
        <v>28.4</v>
      </c>
      <c r="D48" s="26" t="s">
        <v>195</v>
      </c>
      <c r="E48" s="32" t="s">
        <v>192</v>
      </c>
      <c r="F48" s="33" t="s">
        <v>225</v>
      </c>
      <c r="G48" s="13" t="s">
        <v>267</v>
      </c>
    </row>
    <row r="49" spans="1:7" ht="13.5" customHeight="1">
      <c r="A49" s="353"/>
      <c r="B49" s="4" t="s">
        <v>211</v>
      </c>
      <c r="C49" s="19">
        <v>36.5</v>
      </c>
      <c r="D49" s="26" t="s">
        <v>195</v>
      </c>
      <c r="E49" s="32" t="s">
        <v>192</v>
      </c>
      <c r="F49" s="33" t="s">
        <v>225</v>
      </c>
      <c r="G49" s="13" t="s">
        <v>267</v>
      </c>
    </row>
    <row r="50" spans="1:7" ht="13.5" customHeight="1">
      <c r="A50" s="353"/>
      <c r="B50" s="4" t="s">
        <v>31</v>
      </c>
      <c r="C50" s="19">
        <v>13.9</v>
      </c>
      <c r="D50" s="26" t="s">
        <v>195</v>
      </c>
      <c r="E50" s="32" t="s">
        <v>192</v>
      </c>
      <c r="F50" s="33" t="s">
        <v>225</v>
      </c>
      <c r="G50" s="13" t="s">
        <v>267</v>
      </c>
    </row>
    <row r="51" spans="1:7" ht="13.5" customHeight="1">
      <c r="A51" s="353"/>
      <c r="B51" s="4" t="s">
        <v>141</v>
      </c>
      <c r="C51" s="19">
        <v>180</v>
      </c>
      <c r="D51" s="26" t="s">
        <v>195</v>
      </c>
      <c r="E51" s="32" t="s">
        <v>192</v>
      </c>
      <c r="F51" s="33" t="s">
        <v>225</v>
      </c>
      <c r="G51" s="13" t="s">
        <v>267</v>
      </c>
    </row>
    <row r="52" spans="1:7" ht="13.5" customHeight="1">
      <c r="A52" s="353"/>
      <c r="B52" s="4" t="s">
        <v>203</v>
      </c>
      <c r="C52" s="19">
        <v>98.7</v>
      </c>
      <c r="D52" s="26" t="s">
        <v>195</v>
      </c>
      <c r="E52" s="32" t="s">
        <v>192</v>
      </c>
      <c r="F52" s="33" t="s">
        <v>225</v>
      </c>
      <c r="G52" s="13"/>
    </row>
    <row r="53" spans="1:7" ht="13.5" customHeight="1">
      <c r="A53" s="353"/>
      <c r="B53" s="4" t="s">
        <v>212</v>
      </c>
      <c r="C53" s="19">
        <v>38.7</v>
      </c>
      <c r="D53" s="26" t="s">
        <v>195</v>
      </c>
      <c r="E53" s="32" t="s">
        <v>192</v>
      </c>
      <c r="F53" s="33" t="s">
        <v>225</v>
      </c>
      <c r="G53" s="13"/>
    </row>
    <row r="54" spans="1:7" ht="13.5" customHeight="1" thickBot="1">
      <c r="A54" s="354"/>
      <c r="B54" s="9" t="s">
        <v>213</v>
      </c>
      <c r="C54" s="21">
        <v>180</v>
      </c>
      <c r="D54" s="27" t="s">
        <v>195</v>
      </c>
      <c r="E54" s="40" t="s">
        <v>192</v>
      </c>
      <c r="F54" s="34" t="s">
        <v>225</v>
      </c>
      <c r="G54" s="14"/>
    </row>
    <row r="55" spans="1:7" ht="13.5" customHeight="1" thickTop="1">
      <c r="A55" s="350" t="s">
        <v>132</v>
      </c>
      <c r="B55" s="351"/>
      <c r="C55" s="22">
        <f>SUM(C41:C54)</f>
        <v>1057.9</v>
      </c>
      <c r="D55" s="28"/>
      <c r="E55" s="35"/>
      <c r="F55" s="35"/>
      <c r="G55" s="15"/>
    </row>
    <row r="56" spans="1:7" ht="13.5" customHeight="1">
      <c r="A56" s="352" t="s">
        <v>214</v>
      </c>
      <c r="B56" s="8" t="s">
        <v>181</v>
      </c>
      <c r="C56" s="18">
        <v>21.84</v>
      </c>
      <c r="D56" s="25" t="s">
        <v>195</v>
      </c>
      <c r="E56" s="31" t="s">
        <v>192</v>
      </c>
      <c r="F56" s="37" t="s">
        <v>227</v>
      </c>
      <c r="G56" s="12"/>
    </row>
    <row r="57" spans="1:7" ht="13.5" customHeight="1">
      <c r="A57" s="353"/>
      <c r="B57" s="4" t="s">
        <v>24</v>
      </c>
      <c r="C57" s="19">
        <v>18.19</v>
      </c>
      <c r="D57" s="26" t="s">
        <v>195</v>
      </c>
      <c r="E57" s="32" t="s">
        <v>192</v>
      </c>
      <c r="F57" s="33" t="s">
        <v>227</v>
      </c>
      <c r="G57" s="13"/>
    </row>
    <row r="58" spans="1:7" ht="13.5" customHeight="1">
      <c r="A58" s="353"/>
      <c r="B58" s="4" t="s">
        <v>216</v>
      </c>
      <c r="C58" s="19">
        <v>18.34</v>
      </c>
      <c r="D58" s="26" t="s">
        <v>195</v>
      </c>
      <c r="E58" s="32" t="s">
        <v>192</v>
      </c>
      <c r="F58" s="33" t="s">
        <v>227</v>
      </c>
      <c r="G58" s="13"/>
    </row>
    <row r="59" spans="1:7" ht="13.5" customHeight="1" thickBot="1">
      <c r="A59" s="353"/>
      <c r="B59" s="9" t="s">
        <v>39</v>
      </c>
      <c r="C59" s="21">
        <v>14.6</v>
      </c>
      <c r="D59" s="27" t="s">
        <v>195</v>
      </c>
      <c r="E59" s="40" t="s">
        <v>192</v>
      </c>
      <c r="F59" s="34" t="s">
        <v>227</v>
      </c>
      <c r="G59" s="14"/>
    </row>
    <row r="60" spans="1:7" ht="13.5" customHeight="1" thickTop="1">
      <c r="A60" s="350" t="s">
        <v>132</v>
      </c>
      <c r="B60" s="351"/>
      <c r="C60" s="22">
        <f>SUM(C56:C59)</f>
        <v>72.97</v>
      </c>
      <c r="D60" s="28"/>
      <c r="E60" s="35"/>
      <c r="F60" s="35"/>
      <c r="G60" s="15"/>
    </row>
    <row r="61" ht="13.5" customHeight="1">
      <c r="G61" s="2"/>
    </row>
  </sheetData>
  <sheetProtection/>
  <mergeCells count="8">
    <mergeCell ref="A55:B55"/>
    <mergeCell ref="A60:B60"/>
    <mergeCell ref="A56:A59"/>
    <mergeCell ref="A26:B26"/>
    <mergeCell ref="A4:A25"/>
    <mergeCell ref="A40:B40"/>
    <mergeCell ref="A27:A39"/>
    <mergeCell ref="A41:A54"/>
  </mergeCells>
  <printOptions/>
  <pageMargins left="0.7874015748031497" right="0.5905511811023623" top="0.6299212598425197" bottom="0.7874015748031497" header="0.31496062992125984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2020-06-23T08:28:03Z</cp:lastPrinted>
  <dcterms:created xsi:type="dcterms:W3CDTF">2009-02-06T23:10:35Z</dcterms:created>
  <dcterms:modified xsi:type="dcterms:W3CDTF">2020-06-23T08:33:03Z</dcterms:modified>
  <cp:category/>
  <cp:version/>
  <cp:contentType/>
  <cp:contentStatus/>
</cp:coreProperties>
</file>